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QdF_nuova_rimodulazione" sheetId="1" r:id="rId4"/>
  </sheets>
</workbook>
</file>

<file path=xl/sharedStrings.xml><?xml version="1.0" encoding="utf-8"?>
<sst xmlns="http://schemas.openxmlformats.org/spreadsheetml/2006/main" uniqueCount="544">
  <si>
    <t>Regione Piemonte - Direzione Opere pubbliche, difesa del suolo, protezione civile, trasporti e logistica</t>
  </si>
  <si>
    <t>Alluvione ottobre - novembre 2019  O.C.D.P.C. n° 615/2019 e 622/2019</t>
  </si>
  <si>
    <t xml:space="preserve">Nuova proposta Piano degli Interventi_ott-nov2019 – aggiornamento al 30/11/2022 </t>
  </si>
  <si>
    <t>ID RICHIESTA EMETER</t>
  </si>
  <si>
    <t>Ente gestore</t>
  </si>
  <si>
    <t>prov</t>
  </si>
  <si>
    <t>soggetto attuatore</t>
  </si>
  <si>
    <t>oggetto</t>
  </si>
  <si>
    <t>Descrizione dell'intervento completa</t>
  </si>
  <si>
    <t>Evento alluvionale</t>
  </si>
  <si>
    <t>interventi art 25, comma 2, lettera b)</t>
  </si>
  <si>
    <t>Interventi di riduzione del rischio residuo (lett. d)</t>
  </si>
  <si>
    <t>priorità lettera d</t>
  </si>
  <si>
    <t>Ripristino strutture e infrastrutture, pubbliche e private nonché dei danni attività economiche produttive (lettera  e)</t>
  </si>
  <si>
    <t>Finanziato con altro</t>
  </si>
  <si>
    <t>(ALLUV 2019) SELEZIONE INTERVENTI PER 15MLN  y e finanziato con altro x</t>
  </si>
  <si>
    <t>Nuovo stralcio piano degli interventi 30.11.2022</t>
  </si>
  <si>
    <t>Fonte di finanziamento</t>
  </si>
  <si>
    <t>Ordine</t>
  </si>
  <si>
    <t>NOTE</t>
  </si>
  <si>
    <t>AIPo</t>
  </si>
  <si>
    <t>AL</t>
  </si>
  <si>
    <t>AIPO</t>
  </si>
  <si>
    <t>BORMIDA-4</t>
  </si>
  <si>
    <t>LAVORI DI RIPRISTINO SCARPATA LATO FIUME ARGINE SINISTRO FIUME BORMIDA IN LOCALITÀ "LO SPIEDO" IN COMUNE DI CASTELLAZZO BORMIDA (AL)</t>
  </si>
  <si>
    <t>21-25 novembre 2019</t>
  </si>
  <si>
    <t>BORMIDA-5</t>
  </si>
  <si>
    <t>LAVORI DI RIPRISTINO DIFESA SPONDALE IN DESTRA DEL FIUME BORMIDA A PROTEZIONE DEL CASTELLO FLUVIALE NEL CONCENTRICO DI CASTELNUOVO BORMIDA (AL)</t>
  </si>
  <si>
    <t>Lavori di difesa spondale in sinistra del fiume Bormida in località tiro a segno del comune di Acqui Terme (AL)</t>
  </si>
  <si>
    <t>LAVORI DI DIFESA SPONDALE IN SINISTRA DEL FIUME BORMIDA IN LOCALITA' TIRO A SEGNO DEL COMUNE DI ACQUI TERME (AL) – Bormida 6</t>
  </si>
  <si>
    <t>TANARO-10</t>
  </si>
  <si>
    <t>LAVORI DI RIPRISTINO FUNZIONALITA' DEI RILEVATI ARGINALI IN SINISTRA E DESTRA TANARO NEL TRATTO COMPRESO TRA ASTI E ALESSANDRIA</t>
  </si>
  <si>
    <t>TANARO-16</t>
  </si>
  <si>
    <t>LAVORI DI COMPLETAMENTO RIMOZIONE DEPOSITI NEL TRATTO DI FIUME TANARO SCORRENTE A VALLE DEL PONTE MEIER IN COMUNE DI ALESSANDRIA</t>
  </si>
  <si>
    <t xml:space="preserve"> TANARO-17</t>
  </si>
  <si>
    <t>LAVORI DI RIPRISTINO FUNZIONALITA' DEI RILEVATI ARGINALI IN DESTRA TANARO E PO NEL TRATTO COMPRESO TRA ALESSANDRIA E LA CONFLUENZA NEL TORRENTE SCRIVIA</t>
  </si>
  <si>
    <t>SRT S.p.a</t>
  </si>
  <si>
    <t>SCRIVIA-2</t>
  </si>
  <si>
    <t>Lavori di realizzazione di scogliera posta a protezione della strada di accesso e della pubblica discarica di Tortona in Comune di Tortona (AL)</t>
  </si>
  <si>
    <t>SRT S.p.a (Società pubblica per il recupero e tratta,mento dei rifiuti) ha dato incarico per progetto da cui deriva importo totale di circa € 1.317.000 (09/2022)di cui € 550.000 afferenti ad opere idrauliche- AIPO ha richiesto per le vie brevi  la devoluzione a tale società che opererà all’intervento complessivo</t>
  </si>
  <si>
    <t>SCRIVIA-3</t>
  </si>
  <si>
    <t>Lavori di realizzazione di rilevato arginale a protezione dell’abitato  di Tortona (AL).</t>
  </si>
  <si>
    <t>AT</t>
  </si>
  <si>
    <t>TANARO-9</t>
  </si>
  <si>
    <t>LAVORI DI RIPRISTINO DELLA SEZIONE DI DEFLUSSO DEL TORRENTE VERSA A MONTE DELLA CONFLUENZA IN TANARO IN COMUNE DI AZZANO D'ASTI</t>
  </si>
  <si>
    <t>CN</t>
  </si>
  <si>
    <t>TANARO-2</t>
  </si>
  <si>
    <t>LAVORI DI DIFESA SPONDALE IN DX TANARO A PROTEZIONE DELLA LOCALITA' ISOLA SOTTANA DEL COMUNE DI BASTIA MONDOVI'(CN)</t>
  </si>
  <si>
    <t>TANARO-3</t>
  </si>
  <si>
    <t xml:space="preserve">LAVORI DI RIPRISTINO DI DIFESA SPONDALE ESISTENTE IN DESTRA DEL FIUME TANARO A MONTE DEL PONTE DEL CONCENTRICO DI BASTIA MONDOVI'  </t>
  </si>
  <si>
    <t>TANARO-4</t>
  </si>
  <si>
    <t>LAVORI DI CONSOLIDAMENTO SPONDALE MEDIANTE LA REALIZZAZIONE DI UNA NUOVA DIFESA IN DESTRA TANARO A PROTEZIONE DELLA LOCALITA' FORNACI IN COMUNE DI NOVELLO (CN)</t>
  </si>
  <si>
    <t>TANARO-5</t>
  </si>
  <si>
    <t>LAVORI DI COSTRUZIONE DI DIFESA SPONDALE IN SINISTRA TANARO A PROTEZIONE DELLA FRAZIONE POLLENZO NEL COMUNE DI BRA (CN)</t>
  </si>
  <si>
    <t>TO</t>
  </si>
  <si>
    <t>Sistemazione generale del torrente Chison in comuni vari della Città Metropolitana di Torino</t>
  </si>
  <si>
    <t>ATTUAZIONE DEGLI INTERVENTI PREVISTI DAL PGGS CHISONE NON ANCORA REALIZZATI E SISTEMAZIONE GENERALE DEL CORSO D'ACQUA-COMUNI VARI DELLA CITTA' METROPOLITANA DI TORINO – Chisone 1</t>
  </si>
  <si>
    <t>PNRR 2019 € 300.000</t>
  </si>
  <si>
    <t>CHISOLA-1</t>
  </si>
  <si>
    <t>ADEGUAMENTO ARGINI ESISTENTI E REALIZZAZIONE NUOVI TRATTI ARGINALI SUL TORRENTE CHISOLA IN SINISTRA IDROGRAFICA A MONTE DELLA TANGENZIALE IN COMUNE DI MONCALIERI (TO)</t>
  </si>
  <si>
    <t>CHISOLA-2</t>
  </si>
  <si>
    <t>ADEGUAMENTO ARGINI ESISTENTI E REALIZZAZIONE NUOVI TRATTI ARGINALI SUL TORRENTE CHISOLA IN SINISTRA IDROGRAFICA A VALLE DELLA TANGENZIALE IN COMUNE DI MONCALIERI (TO)</t>
  </si>
  <si>
    <t>CHISOLA-3</t>
  </si>
  <si>
    <t>ADEGUAMENTO ARGINI ESISTENTI E REALIZZAZIONE NUOVI TRATTI ARGINALI SUL TORRENTE CHISOLA IN DESTRA IDROGRAFICA IN COMUNE DI MONCALIERI (TO)</t>
  </si>
  <si>
    <t>CHISOLA-4</t>
  </si>
  <si>
    <t>REALIZZAZIONE OPERE DI DIFESA IDRAULICA DEL T. CHISOLA A PROTEZIONE DEL COMUNE DI VOLVERA (TO)</t>
  </si>
  <si>
    <t>CHISOLA-5</t>
  </si>
  <si>
    <t>COMPLETAMENTO OPERE DI DIFESA IDRAULICA DEL T. CHISOLA A PROTEZIONE DEL COMUNE DI VOLVERA (TO)</t>
  </si>
  <si>
    <t>VC</t>
  </si>
  <si>
    <t>SESIA-2</t>
  </si>
  <si>
    <t>LAVORI DI CONSOLIDAMENTO SPONDALE NEL TRATTO ARGINATO IN DESTRA DEL FIUME SESIA  A MONTE DELLA CONFLUENZA CON IL TORRENTE CERVO NEI COMUNI DI OLDENICO (VC) E QUINTO VERCELLESE (VC)</t>
  </si>
  <si>
    <t>SESIA-3</t>
  </si>
  <si>
    <t>LAVORI DI ADEGUAMENTO E MESSA IN SICUREZZA MANUFATTI IDRAULICI E ORGANI DI MANOVRA ESISTENTI LUNGO ARGINATURA MAESTRA FIUME SESIA NEI COMUNI DI VERCELLI, ALBANO V.SE (VC), CARESANA (VC) E PALESTRO (PV)</t>
  </si>
  <si>
    <t>SESIA-4</t>
  </si>
  <si>
    <t>LAVORI DI RIPRISTINO LASTRONATURA DI IMPERMEABILIZZAZIONE ARGINE MAESTRO SPONDA DESTRA F.SESIA NEL COMUNE DI VERCELLI</t>
  </si>
  <si>
    <t>SESIA-5</t>
  </si>
  <si>
    <t>LAVORI DI RIPRISTINO LASTRONATURA DI IMPERMEABILIZZAZIONE ARGINE MAESTRO - TRATTI SALTUARI - SPONDA SINISTRA F.SESIA NEL TRATTO COMPRESO TRA I COMUNI DI VERCELLI E PALESTRO (PV)</t>
  </si>
  <si>
    <t>SESIA-6</t>
  </si>
  <si>
    <t>LAVOEI DI RIPRISTINO DIFESE SPONDALI DELL'ARGINE IN FROLDO SINISTRO DEL FIUME SESIA NEI COMUNI DI CARPIGNANO S. E SILLAVENGO</t>
  </si>
  <si>
    <t>LS_01V_006_209005</t>
  </si>
  <si>
    <t>Comuni - Alessandria</t>
  </si>
  <si>
    <t>ACQUI TERME</t>
  </si>
  <si>
    <t>Consolidamento scarpate con realizzazione di opere di sostegno controripa s.c. Fasciana</t>
  </si>
  <si>
    <t xml:space="preserve">Lungo la s.c. della Fasciana si sono instabilizzati alcuni tratti di versante con fenomeni di colata che hanno interessato la sede viaria. Con interventi di somma urgenza si è provveduto allo sgombero del materiale. La zona è caratterizzata da scarpate acclivi che in alcuni punti si presenta in forte erosione. Si ritiene necessaria la messa in sicurezza di vari tratti della strada, con rimozione delle parti vegetali e del terreno instabile e la realizzazione di muri con funzione di contenimento nel tratti maggiormente dissestati.
</t>
  </si>
  <si>
    <t>LS_04_006_208384</t>
  </si>
  <si>
    <t>ALESSANDRIA</t>
  </si>
  <si>
    <t>Ripristino tetti scuole materne, elementari e medie</t>
  </si>
  <si>
    <t>Ripassatura dei tetti in coppi e marsigliesi spostati o rotti dal vento e sistemazione dei locali danneggiati dalle infiltrazioni d'acqua piovana</t>
  </si>
  <si>
    <t>19-22 ottobre 2019</t>
  </si>
  <si>
    <t>LS_02I_006_208065</t>
  </si>
  <si>
    <t>Regimazione Rio Lovassina da Spinetta Marengo alla confluenza in Bormida</t>
  </si>
  <si>
    <t>Il Comune di Alessandria ha approvato in linea tecnica(D.G.C.452 del 13/11/2014) l'esistente progetto preliminare/studio di fattibilità tecncio economica comprensivo dell'aggiornamento del prezziario di riferimento. Tale progetto a codice 01IR011/G3 sussiste sul Sistema RENDIS WEB (Livello della progettazione: Preliminare/Progetto fattibilità tecnico-economica
Estremi della delibera di approvazione (data e numero): 13/11/2014 DGC 312.</t>
  </si>
  <si>
    <t>altro</t>
  </si>
  <si>
    <t>LS_04_006_208387</t>
  </si>
  <si>
    <t>Consolidamento fondazioni e ripristino tetto struttura comunale in via Giovanni Falcone</t>
  </si>
  <si>
    <t>Sottofondazione lato sud e rifacimento della copertura del tetto in fogli bitumati danneggiato dal forte vento del nubifragio</t>
  </si>
  <si>
    <t>LS_04_006_208502</t>
  </si>
  <si>
    <t>Messa in sicurezza impianto elettrico Centro Sportivo Comunale A.C.F.</t>
  </si>
  <si>
    <t>Verifica e sostituzione delle parti dell'impianto elettrico danneggiate dalle infiltrazioni di acque piovane (quadri elettrici e fari)
Non risultano coperture assicurative</t>
  </si>
  <si>
    <t>LS_01V_006_208000</t>
  </si>
  <si>
    <t>ALICE BEL COLLE</t>
  </si>
  <si>
    <t>Sistemazione idrogeologica scarpata soprastante il tratto all'interno dell'abitato della S.P. 235 e messa in sicurezza cinta muraria  cimiteriale</t>
  </si>
  <si>
    <t>Regimazione acque, consolidamento scarpata con opere di ingegneria naturalistica, demolizione cabina elettrica di proprietà comunale con evidenti lesioni, a riscchio crollo sulla strada pubblica, consolidamento cinta muraria cimitero con cordolo su micropali.</t>
  </si>
  <si>
    <t>LS_26_006_209758</t>
  </si>
  <si>
    <t>ARQUATA SCRIVIA</t>
  </si>
  <si>
    <t>Ripristino strada vicinale ad uso pubblico in via Montaldero</t>
  </si>
  <si>
    <t>Una frana ha interessato la strada vicinale unica via di accesso a abitazioni, stabilmente abitati da n.2 famiglie. Attualmente non è possibile il transito con mezzi, nemmeno quelli di soccorso. Si è avuto il cedimento della sede stradale per l'erosione di un rio che ha eroso la sottostante scarpata. Si ritiene necessaria la realizzazione di un'opera di sostegno in gabbioni.</t>
  </si>
  <si>
    <t>LS_26_006_210123</t>
  </si>
  <si>
    <t>Rifacimento attraversamento s.c. in fraz. Giacomassi</t>
  </si>
  <si>
    <t>Rifacimento attraversamento stradale di un rio minore mediante sostitutione tubazione danneggiata con scatolare in cls prefabbricato e opere accessorie</t>
  </si>
  <si>
    <t>LS_01V_006_207907</t>
  </si>
  <si>
    <t>BELFORTE MONFERRATO</t>
  </si>
  <si>
    <t>Consolidamento sede stradale sc S Criste tratto finale</t>
  </si>
  <si>
    <t>Ripristino massicciata stradale</t>
  </si>
  <si>
    <t>LS_01V_006_207893</t>
  </si>
  <si>
    <t>Consolidamento scarpata sottoscarpa sc S.Criste loc GalloTto in sponda destra T. Stura</t>
  </si>
  <si>
    <t>Realizzazione opera di sostegno sottoscarpa</t>
  </si>
  <si>
    <t>LS_01V_006_208832</t>
  </si>
  <si>
    <t>BISTAGNO</t>
  </si>
  <si>
    <t>Messa in sicurezza s.c. Reg. Merla Morta</t>
  </si>
  <si>
    <t>Messa in sicurezza s.c. Reg. Merla Morta. Opere di sostegno di sopra scarpa. Regimazione acque superficiali</t>
  </si>
  <si>
    <t>LS_01V_006_208632</t>
  </si>
  <si>
    <t>BORGHETTO DI BORBERA</t>
  </si>
  <si>
    <t>Sistemazione s.c. Liveto</t>
  </si>
  <si>
    <t>Opere di ripristino manto stradale</t>
  </si>
  <si>
    <t>LS_01V_006_208645</t>
  </si>
  <si>
    <t>Messa in sicurezza s.c. Bignasca</t>
  </si>
  <si>
    <t>Disgaggio e ripristino scarpata a monte strada</t>
  </si>
  <si>
    <t>LS_02I_006_208144</t>
  </si>
  <si>
    <t>BOSIO</t>
  </si>
  <si>
    <t>Riordino idraulico T. Albedosa presso ponte  loc. Ponassi</t>
  </si>
  <si>
    <t>LS_28_006_209541</t>
  </si>
  <si>
    <t>Riordino idraulico Torrente Ardana</t>
  </si>
  <si>
    <t>Ripristino sezioni di deflusso mediante risagomatura e pulizia</t>
  </si>
  <si>
    <t>LS_01V_006_207769</t>
  </si>
  <si>
    <t>BRIGNANO-FRASCATA</t>
  </si>
  <si>
    <t>Messa in sicurezza tratto di S.C. Valdato-Vallescura Int.2</t>
  </si>
  <si>
    <t>Realizzazione di un tratto di cordolo in c.a. fondato su micropali</t>
  </si>
  <si>
    <t>LS_01V_006_207764</t>
  </si>
  <si>
    <t>Messa in sicurezza tratto di S.C. Martinasco</t>
  </si>
  <si>
    <t>realizzazione di un tratto di cordolo fondato su micriopali</t>
  </si>
  <si>
    <t>LS_01V_006_208399</t>
  </si>
  <si>
    <t>CANTALUPO LIGURE</t>
  </si>
  <si>
    <t>Sistemazione s.c. Dei Pini</t>
  </si>
  <si>
    <t>Ripristino sede stradale e messa in sicurezza scarpate</t>
  </si>
  <si>
    <t>LS_28_006_209591</t>
  </si>
  <si>
    <t>Riordino idraulico asta Torrente Borbera per mantenimento in efficienza opere radenti</t>
  </si>
  <si>
    <t>Ripristino opere di difesa e sezioni di deflusso con movimentazione materiale e imbottimento di sponda tra S.nazaro e Pertuso</t>
  </si>
  <si>
    <t>LS_01V_006_208208</t>
  </si>
  <si>
    <t>CARTOSIO</t>
  </si>
  <si>
    <t>Ripristino sezioni di deflusso torrente Erro in corrispondenza attraversamenti stradali di Valcardosa, Schiappato e Gaini</t>
  </si>
  <si>
    <t>Rimozione materiale alluvionale litoide per ripristino sezioni di deflusso in corrispondenza di attraversamenti stradali. Ripristino e consolidamento strutture ammalorate degli attraversamenti.</t>
  </si>
  <si>
    <t>LS_02F_006_208652D</t>
  </si>
  <si>
    <t>ripristino piano viabile sc Bedina  e regimazioni acque superficiali</t>
  </si>
  <si>
    <t>ampiomoviemnto gravitativo che coinvolge lastrada comunale bedina.
rimozione asfalto esploso circa 100ml e regimazione acque superficiali</t>
  </si>
  <si>
    <t>LS_02I_006_208172</t>
  </si>
  <si>
    <t>CASALNOCETO</t>
  </si>
  <si>
    <t>Realizzazione scolmatore roggia Ligozzo a monte abitato</t>
  </si>
  <si>
    <t>Con l'evento di ottobre 2019 e successivamente in quello di novembre 2019 si sono verificati danni alle civili abitazioni e alle strutture sociali di Casalnoceto e di Volpedo, nonché alle aree agricole propriamente dette e di conseguenza all'economia locale.
Le acque meteoriche intercettate dal territorio preso in considerazione vedono il loro deflusso naturale in direzione ovest verso il T Curone interessando gli abitati di Volpedo e Casalnoceto. In particolare sul territorio del Comune di Casalnoceto si riversa l'acqua di pioggia del territorio di monte non veicolata nel T. Curone. Questo è causa di allagamenti che interessano in particolare l'area prossima all'abitato di Casalnoceto e nel caso di elevata intensità di pioggia parte dello stesso centro abitato viene pesantemente allagato. Le opere funzionali da eseguire consistono complessivamente nella nuova realizzazione di canali e nell'adeguamento di canali esistenti. Tutte queste opere hanno la funzione di recapitare le acque nel T. Curone, che è il naturale collettore delle acque di versante, nonché il bacino principale. Attualmente una causa significativa del problema è rappresentata dal fatto che le acque di versante, incanalate e ruscellanti, prima di
raggiungere il T.Curone, sono intercettate dalla Roggia, che assume nomi diversi nei vari tratti, e che è un canale con funzioni irrigue, non dimensionato per smaltire la quantità di acqua che per questo tratto di versante in destra orografica dovrebbe afferire al T. Curone;l'altra causa è l'inadeguatezza della rete drenante attuale Le opere da realizzare si propongono quindi di potenziare la rete di drenaggio attuale, anche rendendola più efficiente, e di 'scaricare' la Roggia, nei suoi vari tratti, riducendo in modo significativo la possibilità che fuoriesca, prioritariamente nei centri abitati di Casalnoceto e Volpedo , e subordinatamente nelle aree agricole. Con l'intervento urgente si propone la realizzazione canale scolmatore nel territorio di Casalnoceto per intercettazione acque provenienti dalla zona collinare e da Volpedo e scolmatere roggia Ligozzo per alleggerimento acque che attraversano il tratto intubato sotto all'abitato.</t>
  </si>
  <si>
    <t>y</t>
  </si>
  <si>
    <t>Fondo progettazione RENDIS</t>
  </si>
  <si>
    <t>LS_03C_006_208173</t>
  </si>
  <si>
    <t>CASASCO</t>
  </si>
  <si>
    <t>Consolidamento cimitero fraz. Magrassi</t>
  </si>
  <si>
    <t>Evidenti lesioni nelle mura di cinta per cedimenti differenziali. Necessario intervento di consolidamento mediante cordolo su micropali.</t>
  </si>
  <si>
    <t>LS_02I_006_208193</t>
  </si>
  <si>
    <t>CASSANO SPINOLA</t>
  </si>
  <si>
    <t>Adeguamento sezioni idrauliche canale di scolo all’interno del quartiere Garigliano</t>
  </si>
  <si>
    <t>Il quartiere Garigliano è stato nuovamente interessato dall'esondazione del rio Garigliano (già avvenuto in occasione dell'evento ottobre 2014) con allagamenti che in alcuni punti depressi hanno raggiunto tiranti di circa 2,0m ed abbondante trasporto solido che ha ricoperto strade, piazze e i locali a piano terra della abitazioni con spessori fino a 1,0 m. Necessario l'adeguamento delle sezioni di scolo del rio Garigliano nel tratto intubato che attraversa il quartiere Garigliano mediante realizzazione di canale in cls con sezione adeguata e tale da separare le acque dal rio dalla fognatura.Intervento da effettuarsi congiuntamente alla sistemazione del bacino del rio Garigliano.</t>
  </si>
  <si>
    <t xml:space="preserve"> Ministero Interno - Finanziata la progettazione € 110.000 per un intervento da €750000</t>
  </si>
  <si>
    <t>LS_02I_006_208196</t>
  </si>
  <si>
    <t>CASSINE</t>
  </si>
  <si>
    <t>Sistemazione idraulica rio Bicogno-Bonvicino</t>
  </si>
  <si>
    <t>Pulizia e ripristino sezioni di deflusso, consolidamento sponde in erosione</t>
  </si>
  <si>
    <t>LS_01V_006_208573</t>
  </si>
  <si>
    <t>Interventi di ripristino e messa in sicurezza s.c. Novellara e s.c. per Frazione San Andrea</t>
  </si>
  <si>
    <t xml:space="preserve">In Frazione San Andrea si sono verificati due fenomeni franosi ai danni della strada comunale San Andrea e della strada comunale Novellara, quest'ultima chiusa al traffico, per i quali si rende necessario provvedere alla pulizia della sede stradale e dei fossi di scolo delle acque, nonché la realizzazione di una massicciata ed il ripristino della sede viabile.
</t>
  </si>
  <si>
    <t>LS_02I_006_208570</t>
  </si>
  <si>
    <t>Sistemazione area R.M.E. versante Sud per messa in sicurezza parte alta del paese denominata Gugliolo</t>
  </si>
  <si>
    <t xml:space="preserve">Il versante sud di Cassine, nella parte alta del paese, denominata Guglioglio, già classificata Area a rischio molto elevato RME nel P.A.I., è stato interessato da diversi movimenti franosi di notevole entità, che hanno determinato un pericolo ai danni di un'abitazione privata sottostante il versante stesso, nonché il cedimento di sedimi pertinenziali (cortili) ad abitazioni private soprastanti tali movimenti franosi. Danni si sono riscontrati alla fognatura comunale che raccoglie le acque dell'abitato di via Guerrinotti, via S. Agnese e via San Lorenzo, che è stata travolta da un movimento franoso che ne ha causato la demolizione. In via San Agnese un fabbricato privato fatiscente, già dichiarato inagibile, è stato ulteriormente danneggiato dalla frana stessa e si procederà alla sua demolizione. Si necessita di un intervento per consolidare i vari versanti che preveda, dove necessario, la realizzazione di berlinesi su micro-pali e la posa di reti paramassi da agganciare alle berlinesi esistenti e a quelle di nuova realizzazione.
</t>
  </si>
  <si>
    <t>LS_02I_006_208571</t>
  </si>
  <si>
    <t>Sistemazione area R.M.E. versante Nord-Est per messa in sicurezza parte alta del paese denominata Guglioglio</t>
  </si>
  <si>
    <t xml:space="preserve">Il versante Nord dell'aerea di Guglioglio, già classificato Area a rischio molto elevato RME nel P.A.I., è stato interessato da diversi movimenti franosi di notevole entità che vedono coinvolti anche dei bassi fabbricati privati (ricoveri attrezzi) per i quali si necessita la demolizione per evitarne il crollo ai danni della sottostante scarpata dove scorre il rio Lacello. La stessa frana ha coinvolto gli scarichi fognari dei privati che sono stati distrutti a causa del cedimento del terreno. Un grosso movimento franoso ha interessato il versante al di sotto della strada comunale Viale Simondetti, attualmente ancora percorribile, ma a pochissima distanza dal fenomeno. Entrambi i movimenti franosi sono andati ad occludere l'alveo del rio Lacello ed ad interrompere la strada privata Gazzonico, unica strada di accesso ad una proprietà privata. Si necessita un intervento per consolidare i vari versanti che preveda la realizzazione di berlinesi su micro-pali e l'installazione di reti di contenimento da agganciare alle berlinesi esistenti e a quelle di nuova realizzazione.
</t>
  </si>
  <si>
    <t>LS_01V_006_207770</t>
  </si>
  <si>
    <t>CASTELLANIA COPPI</t>
  </si>
  <si>
    <t>Ripristino s.c. in Loc. Mossabella</t>
  </si>
  <si>
    <t>Opera di sostegno in c.a.</t>
  </si>
  <si>
    <t>LS_02I_006_208694</t>
  </si>
  <si>
    <t>CASTELLAZZO BORMIDA</t>
  </si>
  <si>
    <t>studio idraulico snodo rio trinità/scolmatore</t>
  </si>
  <si>
    <t>analisi del nodo idraulico di via trinità da lungi che viene esondata ripetutamente</t>
  </si>
  <si>
    <t>LS_03C_006_207775</t>
  </si>
  <si>
    <t>CASTELNUOVO SCRIVIA</t>
  </si>
  <si>
    <t>Consolidamento colombario comunale</t>
  </si>
  <si>
    <t>Verifica strutturale e opere di consolidamento dei loculari comunali</t>
  </si>
  <si>
    <t>LS_26_006_210054</t>
  </si>
  <si>
    <t>CERRINA MONFERRATO</t>
  </si>
  <si>
    <t>consolidamento scarpata a valle s.c. Santa Maria</t>
  </si>
  <si>
    <t>LS_01V_006_208211</t>
  </si>
  <si>
    <t>DENICE</t>
  </si>
  <si>
    <t>Regimazione acque e drenaggi lungo la strada vecchia Montechiaro-Denice</t>
  </si>
  <si>
    <t>Evidenti cedimenti della vecchia strada per Denice causati dalle acque ruscellanti e dall'erosione del sottostante rio. Nella strada passano le tubazioni dell'acquedotto e la fognatura con pericolo di interruzione del servizio in caso di accentuazione del cedimento. Necessaria la regimazione delle acque e drenaggi per l'allontanamento dall'area in dissesto.</t>
  </si>
  <si>
    <t>LS_01V_006_208209</t>
  </si>
  <si>
    <t>Realizzazione opera di sostegno sottoscarpa lungo s.c. Denice-Roccaverano in loc. Ministri</t>
  </si>
  <si>
    <t>Cedimento sottoscarpa con interessamento della sede stradale in un tratto di circa 5m. Necessaria opera di sostegno.</t>
  </si>
  <si>
    <t>LS_01V_006_208794</t>
  </si>
  <si>
    <t>Messa in sicurezza s.vicinale uso pubblico  Denice-Poggio</t>
  </si>
  <si>
    <t>Messa in sicurezza s.vicinale uso pubblico  Denice-Poggio. Opera di sostegno di sottoscarpa. L= m.15. Prosecuzione del solettone in c.a. esistente su pali.</t>
  </si>
  <si>
    <t>LS_01V_006_208803D</t>
  </si>
  <si>
    <t>Messa in sicurezza s.c.  Denice-Monastero B.da  loc. Chiazze</t>
  </si>
  <si>
    <t>Messa in sicurezza s.c.  Denice-Monastero B.da  loc. Chiazze. Opere di sostegno di sopra e sottoscarapa, regimazione acque superficiali, drenaggi. L= 280 m. circa</t>
  </si>
  <si>
    <t>LS_03C_006_207776</t>
  </si>
  <si>
    <t>FABBRICA CURONE</t>
  </si>
  <si>
    <t>Ripristino stabilità del muro di recinzione  del cimitero di Costa dei Ferrai</t>
  </si>
  <si>
    <t>Sottofondazione di alcuni tratti di muro di recinzione e contenimento del cimitero della frazione Costa de Ferrai</t>
  </si>
  <si>
    <t>LS_02F_006_208537</t>
  </si>
  <si>
    <t>GAVI</t>
  </si>
  <si>
    <t>Interventi di consolidamento e stabilizzazione del versante del forte di Gavi "Opere di difesa passiva nel tratto tra Piazza Dante e Via Garibaldi"</t>
  </si>
  <si>
    <t>Interventi di consolidamento e stabilizzazione del versante del forte di Gavi (1° LOTTO "Opere di difesa passiva nel tratto tra Piazza Dante e Via Garibaldi")
Primo lotto del progetto di fattibilità tecnico economica della Messain sicurezza definitiva del versante intercluso tra il Forte di Gavi ed il concentrico comunale (Progettazione in corso di aggiornamento a cura del Comune)</t>
  </si>
  <si>
    <t>Ministero interno finanziata progettazione  € 88.816</t>
  </si>
  <si>
    <t>PNRR 2019 per € 965.000</t>
  </si>
  <si>
    <t>LS_02F_006_208390</t>
  </si>
  <si>
    <t>Opere di consolidamento e drenaggio delle acque superficiali sulla s.c. della Piasina</t>
  </si>
  <si>
    <t>LS_01V_006_208361</t>
  </si>
  <si>
    <t>Ripristino s.c. in fregio al Rio della Fornace nell'abitato di Monterotondo</t>
  </si>
  <si>
    <t xml:space="preserve">Ripristino s.c. in fregio al Rio della Fornace nell'abitato di Monterotondo
</t>
  </si>
  <si>
    <t>LS_01V_006_208348</t>
  </si>
  <si>
    <t>Opere di consolidamento scarpata sottostante s.c. Valrossara</t>
  </si>
  <si>
    <t>Opere di consolidamento scarpataTA sottostante s.c. Valrossara</t>
  </si>
  <si>
    <t>38/78_28_006_210117</t>
  </si>
  <si>
    <t>Pulizia e riordino idraulico T. Neirone in loc. Pratolungo Inf.</t>
  </si>
  <si>
    <t>Riordino idraulico T.Neirone a seguito nubifragi di agosto 2020 con aggravamento delle condizioni già rilevate a novembre 2019 con esondazione e crolli spondali. Necessario intervento di taglio vegetazione, ripristino sezioni di deflusso e locali smottamenti di sponda.</t>
  </si>
  <si>
    <t>LS_26_006_209834</t>
  </si>
  <si>
    <t>Messa in sicurezza di un tratto di strada comunale per Loc.Zerbe Superiori</t>
  </si>
  <si>
    <t xml:space="preserve"> A seguito degli eventi meteorologici straordinari che hanno definito lo stato di calamità sul territorio alessandrino, si assiste ancor oggi all'assestamento di terreni ed alla modifica di alcune forme del rilievo locali. Nello specifico della s.c. per Zerbe Sup, l'assestamento  di un'area definita frana quiescente sul PAI ha coinvolto a livello locale il versante di valle che dovrà essere oggetto di intervento di consolidamento mediante la ricostruzione di un attraversamento per le acque del fosso di monte  ( disassato ed ostruito ); il rifacimento dei fossi sia di monte sia a valle della scarpata ed opere di sistemazione della sede viabile per circa 20 metri con opere drenanti sul lato di valle e ripristino del fondo stradale nella porzione ammalorata.</t>
  </si>
  <si>
    <t>LS_01V_006_208153</t>
  </si>
  <si>
    <t>LERMA</t>
  </si>
  <si>
    <t>Ripristino n.3 tombinature  s.c. Cirimilla</t>
  </si>
  <si>
    <t>Ripristino n.3 tombinature e messa in opera n. 3 pozzetti s.c. Cirimilla</t>
  </si>
  <si>
    <t>LS_01V_006_207782</t>
  </si>
  <si>
    <t>MELAZZO</t>
  </si>
  <si>
    <t>Opera di sostegno s.c. Bano</t>
  </si>
  <si>
    <t>Opera in c.a. eventualmente su micropali</t>
  </si>
  <si>
    <t>LS_01V_006_208702U</t>
  </si>
  <si>
    <t>opere di consolidamento versante interessato in tre punti sc Recamo</t>
  </si>
  <si>
    <t>OPERE DI CONTENIMENTO VERSANTE E REGIMAZIONE ACQUE SUPERFICIALI CON CORDOLO BANCHINA</t>
  </si>
  <si>
    <t xml:space="preserve">Ministero Interno finanziata  progettazione € 25.000 </t>
  </si>
  <si>
    <t>LS_01V_006_208708</t>
  </si>
  <si>
    <t>Completamento consolidamento versante sottoscarpa  sc Arzello san Secondo in più tratti di parzializzazione sede stradale</t>
  </si>
  <si>
    <t>RICOSTRUZIONEE CONSOLIDAMENTO VERSANTE SOTTOSCARPA SC ARZELLO SAN SECONDO</t>
  </si>
  <si>
    <t>LS_01V_006_208710</t>
  </si>
  <si>
    <t>opere di riapertura sc san secondo-castelletto d'erro mediante deviazione tracciato e ripristino cedimento sede stradale</t>
  </si>
  <si>
    <t>GABBIONATA SOTTOSCARPA ML 10, STRADA UTILIZZATA QUANDO GUADO SU T ERRO NON è TRANSITABILE</t>
  </si>
  <si>
    <t>LS_28_006_209595</t>
  </si>
  <si>
    <t>MOLARE</t>
  </si>
  <si>
    <t>Riordino idraulico Torrente Amione confluenza Torrente Orba</t>
  </si>
  <si>
    <t>Ripristino sezioni di deflusso mediante taglio vegetazione, movimentazione materiale litoide e imbottimento sponde.</t>
  </si>
  <si>
    <t>LS_28_006_209051</t>
  </si>
  <si>
    <t>MONLEALE</t>
  </si>
  <si>
    <t>Riordino idraulico Torrente Curone nel tratto a valle e a monte del ponte per Volpedo</t>
  </si>
  <si>
    <t xml:space="preserve">Diffusi sovralluvionamenti nella parte centrale dell'alveo che provocano la deviazione delle acque contro le sponde innescando fenomeni erosivi. Necessari interventi di ricalibratura delle sezioni di deflusso per ripristinare lo scorrimento delle acque di magra al centro dell'alveo.
</t>
  </si>
  <si>
    <t>LS_03C_006_208119</t>
  </si>
  <si>
    <t>MONTACUTO</t>
  </si>
  <si>
    <t>Consolidamentotratto di muro perimetrale cimitero in Fraz. Giarolo</t>
  </si>
  <si>
    <t>costruzione di sottofondazione in c.a. con micropali</t>
  </si>
  <si>
    <t>LS_26_006_209685</t>
  </si>
  <si>
    <t>MONTALDO BORMIDA</t>
  </si>
  <si>
    <t>Messa in sicurezza s.c. Monperluzzo</t>
  </si>
  <si>
    <t xml:space="preserve"> Ripristino viabilità s.c. Monperluzzo mediante rimozione e smaltimento accumulo di frana, disgaggio e riprofilatura versante.</t>
  </si>
  <si>
    <t>LS_01V_006_208687</t>
  </si>
  <si>
    <t>MONTECHIARO D'ACQUI</t>
  </si>
  <si>
    <t>Messa in sicurezza strada per  Loc. Varianda</t>
  </si>
  <si>
    <t>Messa in sicurezza strada di uso pubblico unica via di accesso alla Loc. Varianda . Già oggetto di finanziamento per realizzazione muro soprascarpa con fondi PSR. Ripristino muro di sostegno e regimazione acque meteoriche.L = 25 m. circa</t>
  </si>
  <si>
    <t>Delibera di Consiglio per Strada comunale in corso</t>
  </si>
  <si>
    <t>LS_01V_006_208466</t>
  </si>
  <si>
    <t>MORNESE</t>
  </si>
  <si>
    <t>consolidamento banchina via A. Moro</t>
  </si>
  <si>
    <t>cedimento banchina con movimentazione fino al piede versante. proposta di consolidamento con gabbioni</t>
  </si>
  <si>
    <t>LS_01V_006_208463</t>
  </si>
  <si>
    <t>ripristino sc per depuratore  comunale</t>
  </si>
  <si>
    <t>erosioni spondale ed asportazione attraversamento rio minore sn. ricostruzione attraveversamento con scatolare</t>
  </si>
  <si>
    <t>Ministero interno Decreto progettazione 19500</t>
  </si>
  <si>
    <t>LS_01V_006_207786</t>
  </si>
  <si>
    <t>MORSASCO</t>
  </si>
  <si>
    <t>Sistemazione s.c. Valleluvia completamento</t>
  </si>
  <si>
    <t>Opera di sostegno sede stradale</t>
  </si>
  <si>
    <t>ALL 2019</t>
  </si>
  <si>
    <t>LS_02I_006_208317</t>
  </si>
  <si>
    <t>NOVI LIGURE</t>
  </si>
  <si>
    <t>Studio idraulico per la definizione degli interventi strutturali per la mitigazione del rischio idraulico nel centro abitato</t>
  </si>
  <si>
    <t>Studio idraulico per il corretto dimensionanto e posizionamento di opere finalizzate all'accumulo delle acque per permettere un deflusso controllato verso il collettore cittadino del rio Gazzo ed impedire l'allagamento dei sottopassi, delle vie cittadine e delle attività commerciali limitrofe.</t>
  </si>
  <si>
    <t>LS_01V_006_208300</t>
  </si>
  <si>
    <t>Consolidamento ponte sul rio Cervino tra Cascina Algera e Cascina Torsacolla</t>
  </si>
  <si>
    <t>Ripristino sponde rio Cervino mediante difese spondali in massi in prossimità del ponte tra Cascina Algera e Cascina Torsacolla</t>
  </si>
  <si>
    <t>LS_02I_006_208275</t>
  </si>
  <si>
    <t>Formazione fosso di guardia strada dell’Argine, pulizia fossi e consolidamenti</t>
  </si>
  <si>
    <t xml:space="preserve">Formazione fosso di guardia strada dell'Argine, pulizia fossi e consolidamenti
</t>
  </si>
  <si>
    <t>LS_02I_006_208270</t>
  </si>
  <si>
    <t>Sistemazione e riordino idraulico rio Gavalusso</t>
  </si>
  <si>
    <t xml:space="preserve">Ripristino sezioni di deflusso mediante rimozione ostruzioni formate da accumuli di materiale legnoso fluitato, taglio di vegetazione arbustiva ed arborea cresciuta in alveo, risagomatura sezioni di deflusso
</t>
  </si>
  <si>
    <t>LS_02I_006_208266</t>
  </si>
  <si>
    <t>Sistemazione e riordino idraulico rio Torto</t>
  </si>
  <si>
    <t>LS_02I_006_208263</t>
  </si>
  <si>
    <t>Sistemazione e riordino idraulico rio Pareto</t>
  </si>
  <si>
    <t>LS_01V_006_208262</t>
  </si>
  <si>
    <t>Consolidamento sponde in corrispondenza del ponte sul rio Torto lungo la strada Monterotondo</t>
  </si>
  <si>
    <t>Ripristino e consolidamento sponde in prossimità del ponte della Strada per Monterotondo (nei pressi dell'azienda vinicola "La Raia") mediane la realizzazione di difese spondali in massi.</t>
  </si>
  <si>
    <t>LS_02I_006_208258</t>
  </si>
  <si>
    <t>Miglioramento sezioni di deflusso rio Pareto  lungo la strada Monterotondo</t>
  </si>
  <si>
    <t>Ripristino e sistemazione delle sponde con difese in massi, rimozione ostacoli deflusso e adeguamento sezioni attraversamenti esistenti</t>
  </si>
  <si>
    <t>LS_02I_006_209027D</t>
  </si>
  <si>
    <t>OCCIMIANO</t>
  </si>
  <si>
    <t>ripristino sezioni di deflusso T. Rotaldo a monte ponte ex ss31 del monferrato</t>
  </si>
  <si>
    <t>LS_01V_006_207788</t>
  </si>
  <si>
    <t>ORSARA BORMIDA</t>
  </si>
  <si>
    <t>Sistemazione s.c. San Quirico</t>
  </si>
  <si>
    <t>Consolidamento scarpata stradale con cordoli su  micropali e tiranti</t>
  </si>
  <si>
    <t>FSUE € 150.000</t>
  </si>
  <si>
    <t>LS_01V_006_208768</t>
  </si>
  <si>
    <t>Via Dante-Sc San Quirico consolidamento versante controripa</t>
  </si>
  <si>
    <t>Ricostruzione muretto ml 50</t>
  </si>
  <si>
    <t>LS_02F_006_208764</t>
  </si>
  <si>
    <t>Consolidamento versante controripa Via Lunga</t>
  </si>
  <si>
    <t>opere di regimazione acque e disgaggio pareti aggettanti su via lunga</t>
  </si>
  <si>
    <t>LS_02I_006_208784</t>
  </si>
  <si>
    <t>ricostruzione muro controripa posto in via Lunga vecchia (primo tratto via XX Settembre)</t>
  </si>
  <si>
    <t>ricostruzione muro  e regimazione acque superficiali</t>
  </si>
  <si>
    <t>LS_02I_006_208295</t>
  </si>
  <si>
    <t>OVADA</t>
  </si>
  <si>
    <t>Ripristino muro spondale a sostegno parcheggio comunale di piazza Castello in sponda sinistra T. Stura alla confluenza con T. Orba</t>
  </si>
  <si>
    <t xml:space="preserve">Ripristino muro spondale a sostegno parcheggio comunale di piazza Castello in sponda sinistra T. Stura alla confluenza con T. Orba
</t>
  </si>
  <si>
    <t>LS_02I_006_208990</t>
  </si>
  <si>
    <t>Ripristino scogliera in Loc.Pizzo di Gallo</t>
  </si>
  <si>
    <t xml:space="preserve">Ripristino scogliera in Loc.Pizzo di Gallo
</t>
  </si>
  <si>
    <t>LS_01V_006_208630</t>
  </si>
  <si>
    <t>PARETO</t>
  </si>
  <si>
    <t>Messa in sicurezza strada vicinale uso pubblico Loc. Sardi</t>
  </si>
  <si>
    <t>Messa in sicurezza strada vicinale uso pubblico Loc. Sardi. Frana sottoscarpa
Opere di sostegno di sottoscarpa.</t>
  </si>
  <si>
    <t>LS_26_006_209814</t>
  </si>
  <si>
    <t>PARODI LIGURE</t>
  </si>
  <si>
    <t>Installazione idrometro sul T.Albedosa con funzione di allerta</t>
  </si>
  <si>
    <t>La provincia di Alessandria, a seguito dell'intervento di somma urgenza per la realizzazione del ponte provvisorio in acciaio nel comune di Capriata d'Orba (conseguente al crollo dell'esistente e della perdita di una vita umana nell'evento di Ottobre 2019), richiede l'installazione di un idrometro con lettura da remoto e gestione da parte della Protezione Civile, dei comuni interessati e della provincia di Alessandria. Tale misuratore, collocato nel territorio comunale di Parodi ligure consentirà di scaricare i dati idrometrici in tempo reale relativamente al torrente Albedosa a monte dell'attraversamento provvisorio e di allertare il sistema di protezione civile</t>
  </si>
  <si>
    <t>LS_01V_006_208483</t>
  </si>
  <si>
    <t>opere di consolidamento  versante su via  Vittorio Emanuele - Tramontana</t>
  </si>
  <si>
    <t>realizzazione opere contenimento al piede versante controripa circa 30 m e ricostruzione parte collassata 20 m</t>
  </si>
  <si>
    <t>LS_01V_006_208700</t>
  </si>
  <si>
    <t>PONTI</t>
  </si>
  <si>
    <t>Messa in sicurezza strada vicinale/consortile uso pubblico Romano</t>
  </si>
  <si>
    <t>Messa in sicurezza strada vicinale/consortile uso pubblico Romano. Opere di sostegno sottoscarpa per una L=20 m.</t>
  </si>
  <si>
    <t>LS_01V_006_208732</t>
  </si>
  <si>
    <t>Messa in sicurezza s.c. Chiesa Vecchia</t>
  </si>
  <si>
    <t>Messa in sicurezza s.c. Chiesa Vecchia.Opera di sostegna soprascarpa. Rifacimento muro in c.a. rivestito. L= m.25</t>
  </si>
  <si>
    <t>LS_03C_006_208329</t>
  </si>
  <si>
    <t>PONZONE</t>
  </si>
  <si>
    <t>Consolidamento e drenaggio versante a valle dell’abitato di Cimaferle</t>
  </si>
  <si>
    <t xml:space="preserve">Consolidamento e drenaggio versante a valle dell’abitato di Cimaferle
</t>
  </si>
  <si>
    <t>LS_02I_006_208322</t>
  </si>
  <si>
    <t>Ripristino sezione di deflusso T.Erro in corrispondenza del guado in Loc.Schiappato</t>
  </si>
  <si>
    <t xml:space="preserve">Ripristino sezione di deflusso T.Erro in corrispondenza del guado in Loc.Schiappato mediante pulizia e taglio piante
</t>
  </si>
  <si>
    <t>LS_01V_006_208319</t>
  </si>
  <si>
    <t>Ripristino erosione puntuale lato valle e disgaggio lato monte strada comunale Fondoferle</t>
  </si>
  <si>
    <t>Ripristino erosione puntuale lato valle e disgaggio lato monte strada comunale Fondoferle-Cimaferle</t>
  </si>
  <si>
    <t>LS_01V_006_208980</t>
  </si>
  <si>
    <t>Ripristino strada Rocche per accesso presa acquedotto in loc. Chiappino</t>
  </si>
  <si>
    <t xml:space="preserve">Sistemazione scarpate, fossi, attraversamenti e sede stradale
</t>
  </si>
  <si>
    <t>LS_02I_006_208981U</t>
  </si>
  <si>
    <t>Messa in sicurezza versante sottostante abitato (zona Parco Paradiso)</t>
  </si>
  <si>
    <t xml:space="preserve">Nel versante sottostante l'abitato di Ponzone si sono verificate alcune frane che hanno interessato la viabilità interna al cosidetto 'Parco Paradiso' provocandone in alcuni tratti il cedimento. Le frane hanno trascinato a valle numerose piante di alto fusto. Per la messa in sicurezza dell'area si ritiene necessaria la rimozione delle numerose piante inclinate, ormai pericolanti e di quelle schiantate per frana, la regimazione delle acque lungo il versante, causa principale dei dissesti che si sono verificati, e alcune opere di ingegneria naturalistica per la sistemazione frane e il consolidamento delle scarpate soprastanti la viabilità. Sono presenti bancate di rocce arenacee, con spessore metrico, che
</t>
  </si>
  <si>
    <t>€ 38.500 sola progettazione -Ministero interno DL 14082020 aggiornamento al 30112020  Ministero interno 2021</t>
  </si>
  <si>
    <t>z</t>
  </si>
  <si>
    <t>LS_01V_006_207793</t>
  </si>
  <si>
    <t>POZZOLO FORMIGARO</t>
  </si>
  <si>
    <t>Ripristino difesa spondale sul Rio Gnavola</t>
  </si>
  <si>
    <t>Ripristino del tratto di difesa spondale del Rio Gnavola in fregio alla s.c. Bosani</t>
  </si>
  <si>
    <t>LS_01V_006_209001</t>
  </si>
  <si>
    <t>RICALDONE</t>
  </si>
  <si>
    <t>Sistemazione scarpata a monte della strada comunale in Regione Montà</t>
  </si>
  <si>
    <t xml:space="preserve">In Regione Montà si è verificata un'instabilità della scarpata a monte della strada in prossimità del muro di contenimento in c.a. esistente. Si ritiene necessaria la realizzazione di un breve tratto di scogliera di raccordo con il muro in c.a. esistente.
</t>
  </si>
  <si>
    <t>LS_02I_006_209003</t>
  </si>
  <si>
    <t>Consolidamento versante soprastante via Barbacani per messa in sicurezza abitato</t>
  </si>
  <si>
    <t xml:space="preserve">L'area interessata dall'attuale dissesto è adiacente ai nuovi barbacani realizzati in c.a. vincolati da micropali e tiranti, sul lato W dell'abitato, in corrispondenza di una porzione di versante protetta unicamente da una rete in aderenza. Il dissesto si è originato per il franamento del terreno lungo il margine superiore della scarpata con il conseguente crollo di un basso fabbricato realizzato in aderenza ad alcune abitazioni poste lungo il margine superiore del versante. Il crollo si è riversato lungo il versante fino ai piedi dello stesso interessando anche le pertinenze di alcuni fabbricati posti al piede dello stesso. Causa principale del dissesto sono state le intense e prolungate precipitazioni dell'ultimo periodo che hanno fluidificato i terreni di copertura e determinato il crollo del fabbricato. Considerata la presenza di edifici sia lungo il margine superiore che al piede del versante, è necessario completare l'intervento di consolidamento mediante nuovi barbacani in quanto la sola rete anti-erosiva non è in grado di assicurare la stabilità del margine superiore del versante. Si ritiene necessario procedere, in analogia a quanto già realizzato, con il completamento del consolidamento mediante barbacani in c.a. rivestiti in mattoni fondati su micropali e vincolati da tiranti.
</t>
  </si>
  <si>
    <t>Ministero Interno finanziata solo progettazione 25.000€</t>
  </si>
  <si>
    <t>LS_28_006_209592</t>
  </si>
  <si>
    <t>ROCCHETTA LIGURE</t>
  </si>
  <si>
    <t>Riordino idraulico Torrente Sisola in corrispondenza dell'abitato a mantenimento efficienza opere idrauliche</t>
  </si>
  <si>
    <t>Ripristino sezioni di deflusso mediante risagomatura alveo per mantenimento efficienza opere di difesa esistenti</t>
  </si>
  <si>
    <t>LS_01V_006_208046</t>
  </si>
  <si>
    <t>SARDIGLIANO</t>
  </si>
  <si>
    <t>opere di sistemazione idrogeologica versante controripa strada comunale alla Costa</t>
  </si>
  <si>
    <t>scivolamenti diffusi sovrastanti la strada e le abitazioni di Cuquello. interventi di contenimento scarpata di controripa</t>
  </si>
  <si>
    <t>LS_02I_006_208044</t>
  </si>
  <si>
    <t>SERRAVALLE SCRIVIA</t>
  </si>
  <si>
    <t>Sistemazione sezione deflusso T. Negraro a valle di Via Fabbriche</t>
  </si>
  <si>
    <t>erosione spondali e danneggiamneto ad opere di difesa esistenti a monte e valle attraversamento di via fabbriche</t>
  </si>
  <si>
    <t>LS_01V_006_208043</t>
  </si>
  <si>
    <t>Opere di contenimento scarpata sc Crenna</t>
  </si>
  <si>
    <t>svuotamento opere passive e sgombero detriti</t>
  </si>
  <si>
    <t>LS_26_006_209832</t>
  </si>
  <si>
    <t>SEZZADIO</t>
  </si>
  <si>
    <t>Messa in sicurezza tratto di Via Roncarino in fregio a Rio Acqua Marcia</t>
  </si>
  <si>
    <t xml:space="preserve">Trattasi di smottamento della sponda Sx del rio Acqua Marca con interessamento di una porzione significativa di un tratto di carreggiata della s.c. Via Roncarinoalle coord: (44,7814;8,5896;125), (44,7811;8,5896;125), (44,7804;8,5915;127)
Si propone il ripristino di alcuni tratti di massicciata mediante la posa di massi a consolidamento al piede della sponda Sx e la ricostituzione del piano viabile
</t>
  </si>
  <si>
    <t>LS_01V_006_207889</t>
  </si>
  <si>
    <t>TRISOBBIO</t>
  </si>
  <si>
    <t>attraversamento t. Stanavazzo sc Tresenda e riordino idraulico asta torrente</t>
  </si>
  <si>
    <t>danni rilevato sc tresenda e spalle attraversamento</t>
  </si>
  <si>
    <t>LS_01V_006_209011D</t>
  </si>
  <si>
    <t>Messa in sicurezza strada vicinale uso pubblico Messine</t>
  </si>
  <si>
    <t>Messa in sicurezza strada vicinale uso pubblico Messine. Opere di difesa di soprascarpa</t>
  </si>
  <si>
    <t>LS_01V_006_209011U</t>
  </si>
  <si>
    <t>LS_01V_006_208459</t>
  </si>
  <si>
    <t>VISONE</t>
  </si>
  <si>
    <t>Sistemazione s.c. Scaragli in loc. Amessane</t>
  </si>
  <si>
    <t>Smottamento scarpata di monte della strada. Necessaria opera di sostegno per evitare continue cadute di materiale sulla strada.</t>
  </si>
  <si>
    <t>LS_01V_006_208458</t>
  </si>
  <si>
    <t>Sistemazione strada di pubblico transito Piota</t>
  </si>
  <si>
    <t>Ripristino sottofondo stradale danneggiato e rifacimento fossi di scolo ostruiti</t>
  </si>
  <si>
    <t>LS_03C_006_208334</t>
  </si>
  <si>
    <t>VOLPEDO</t>
  </si>
  <si>
    <t>Ripristino copertura cimitero</t>
  </si>
  <si>
    <t>Ripristino copertura cimitero comunale</t>
  </si>
  <si>
    <t>LS_20_002_209771</t>
  </si>
  <si>
    <t>Comuni - Vercelli</t>
  </si>
  <si>
    <t>COLLOBIANO</t>
  </si>
  <si>
    <t>Realizzazione di tratti di difesa spondale lungo il torrente Marchiazza</t>
  </si>
  <si>
    <t>Rimozione alberi caduti in alveo, taglio piante in condizioni di equilibrio precario sulle sponde, movimentazione materiale litoide in alveo, realizzazione di difese spondali in massi.</t>
  </si>
  <si>
    <t>LS_25_002_209373</t>
  </si>
  <si>
    <t>CRAVAGLIANA</t>
  </si>
  <si>
    <t>Messa in sicurezza versante a monte della frazione Saliceto</t>
  </si>
  <si>
    <t>Riprofilatura del versante, con gradonatura mediante realizzazione di palificate in legname, posa di rete antierosiva e realizzazione di canalette per lo smaltimento delle acque meteoriche.</t>
  </si>
  <si>
    <t>LS_25_002_209378</t>
  </si>
  <si>
    <t>Realizzazione di una difesa spondale lungo il rio Valbella</t>
  </si>
  <si>
    <t>Realizzazione di una difesa spondale mediante scogliera in massi, avente altezza di m 1,50 e lunghezza di circa 20 m.</t>
  </si>
  <si>
    <t>LS_26_002_209637</t>
  </si>
  <si>
    <t>RIMELLA</t>
  </si>
  <si>
    <t>Sistemazione versante franato a monte della s.c. per Fraz. Roncaccio</t>
  </si>
  <si>
    <t>Realizzazione di barriera paramassi, disgaggio e posa di rete armata sulla nicchia di distacco.</t>
  </si>
  <si>
    <t>LS_26_006_212397</t>
  </si>
  <si>
    <t>Provincia - Alessandria</t>
  </si>
  <si>
    <t>Provincia di Alessandria</t>
  </si>
  <si>
    <t>SP 147 -  dal km 7+800 - Consolidamento del versante di monte della strada in frana attiva e regimazione acque in comune di Carrega Ligure</t>
  </si>
  <si>
    <t>Lavori di messa in sicurezza per la riapertura al traffico SP147 di accesso al concentrico diel Comune di Carrega Ligure; - pulizia del corpo di frana e dei margini laterali da eseguirsi con mezzi specialie rocciatori per eliminazione delle porzioni reliquate dopo gli interventi di somma urgenza; - pulizia del piano stradale con smarino del materiale a valle. Accantonamento preventivo dei blocchi giudicati idonei per la formazione di un vallo  provvisorio al piede del versante, di presidio alle potenziali cadute di porzioni di piccola pezzatura dal versante; opere di consolidamento del versante superiore- adattamento dei sistemi di monitoraggio installati  per la gestione del traffico sulla sede stradale.</t>
  </si>
  <si>
    <t>SP 158 -  dal km 6+800 al km 6+950 - Opera di sostegno corpo stradale in frana realizzata con banchettone su pali e  protezione del versante di monte della strada con la posa di reti paramassi e geotessuti e regimazione acque in comune di GAVI</t>
  </si>
  <si>
    <t>Opera di sostegno corpo stradale in frana realizzata con banchettone su pali e  protezione del versante di monte della strada con la posa di reti paramassi e geotessuti e regimazione acque</t>
  </si>
  <si>
    <t>SP 160 -  dal km 10+000 al km 12+500 GAVI</t>
  </si>
  <si>
    <t>smottamenti e regimazioni acque</t>
  </si>
  <si>
    <t>SP 162 -  dal km 1+900 GAVI</t>
  </si>
  <si>
    <t>opera di sostegno</t>
  </si>
  <si>
    <t>SP 162 -  km 2+400 GAVI</t>
  </si>
  <si>
    <t>SP 162 -  km 2+800 GAVI</t>
  </si>
  <si>
    <t>frana banchina</t>
  </si>
  <si>
    <t>SP 168 – km 2+050 GAVI</t>
  </si>
  <si>
    <t>SP 168 -  km 3+700 PARODI LIGURE</t>
  </si>
  <si>
    <t>SP 168 -  km 3+900 PARODI LIGURE</t>
  </si>
  <si>
    <t>SP 168 -  km 6+050 PARODI LIGURE</t>
  </si>
  <si>
    <t>SP 168 -  km 7+500 PARODI LIGURE</t>
  </si>
  <si>
    <t>SP 175 -  dal km 4+100 al km 4+500 CASTELLETTO D'ORBA</t>
  </si>
  <si>
    <t>crollo muro  e scarpata a monte</t>
  </si>
  <si>
    <t>SP 176 -  dal km 3+050 al km 3+400 GAVI - SAN CRISTOFORO</t>
  </si>
  <si>
    <t>SP 176 -  km 3+550  SAN CRISTOFORO</t>
  </si>
  <si>
    <t>SP 199 -  dal km 0+700 al km 0+800 ROCCA GRIMALDA</t>
  </si>
  <si>
    <t>opere di contenimento versante in frana</t>
  </si>
  <si>
    <t>SP 199 -  dal km 0+900 al km 0+950 ROCCA GRIMALDA</t>
  </si>
  <si>
    <t>SP185 -  km 24+500 ROCCA GRIMALDA</t>
  </si>
  <si>
    <t>rifacimento attraversamento</t>
  </si>
  <si>
    <t>SP 170 -  dal km 11+330 MORNESE – CASALEGGIO</t>
  </si>
  <si>
    <t>SP 185 -  dal km 21+200 al km 21+200 CAPRIATA ORBA</t>
  </si>
  <si>
    <t>rifacimento attraversamento stradale</t>
  </si>
  <si>
    <t>SP 160 -  km 12+760 GAVI</t>
  </si>
  <si>
    <t>costruzione muro sostegno su pali</t>
  </si>
  <si>
    <t>SP 204 - km 2+400 CREMOLINO</t>
  </si>
  <si>
    <t>ricostruzione corpo stradale</t>
  </si>
  <si>
    <t>SP 204 -  dal km 3+800 al km 4+000 CREMOLINO</t>
  </si>
  <si>
    <t>SSPP VARIE -  km VARI conferimento in discarica materiale franato</t>
  </si>
  <si>
    <t xml:space="preserve">Conferimento in discarica materiale proveniente dai dissesti di versante stoccato a Ovada e Castelletto O. </t>
  </si>
  <si>
    <t>SP141 dal km 0+900</t>
  </si>
  <si>
    <t>SP155 dal km 10+000 al km 10+000</t>
  </si>
  <si>
    <t>SP170 dal km 15+450 al km 15+450</t>
  </si>
  <si>
    <t>SP 175 km 3+600</t>
  </si>
  <si>
    <t>SP 175 km 2+800</t>
  </si>
  <si>
    <t>SP 200 dal km 13+850 al km 13+850</t>
  </si>
  <si>
    <t>SP 204 km 1+300</t>
  </si>
  <si>
    <t>SP 204 dal km 1+300 al km 1+500</t>
  </si>
  <si>
    <t>SP 204 km 2+600</t>
  </si>
  <si>
    <t>SP 204 km 2+650</t>
  </si>
  <si>
    <t>SP 204 km 2+700</t>
  </si>
  <si>
    <t>SP 204 km 4+000</t>
  </si>
  <si>
    <t>SP 207 km 3+600</t>
  </si>
  <si>
    <t>SP 207 km 4+600</t>
  </si>
  <si>
    <t>SP 207 km 5+550</t>
  </si>
  <si>
    <t>SP 207 km 8+800</t>
  </si>
  <si>
    <t>SP 207 km 10+780</t>
  </si>
  <si>
    <t>SP 207 km 14+550</t>
  </si>
  <si>
    <t>SP 207 km 6+500</t>
  </si>
  <si>
    <t>SP 207 km 8+200</t>
  </si>
  <si>
    <t>SP 205 km 9+250</t>
  </si>
  <si>
    <t>SP 205 km 8+330</t>
  </si>
  <si>
    <t>SP 210 km 2+300</t>
  </si>
  <si>
    <t>SP 210 km 2+650</t>
  </si>
  <si>
    <t>SP 210 km 2+700</t>
  </si>
  <si>
    <t>SP 210 km 3+060</t>
  </si>
  <si>
    <t>SP 210 km 3+150</t>
  </si>
  <si>
    <t>SP 210 km 4+250</t>
  </si>
  <si>
    <t>SP 210 km 5+100</t>
  </si>
  <si>
    <t>SP 210 km 5+300 Realizzazione di muro in c.a. su pali a sostegno del corpo stradale in frana corredata dalla posa di drenaggi per regimazione acque in comune di CAVATORE</t>
  </si>
  <si>
    <t>Realizzazione di muro in c.a. su pali a sostegno del corpo stradale in frana corredata dalla posa di drenaggi per regimazione acque</t>
  </si>
  <si>
    <t>SP 210 dal km 5+816</t>
  </si>
  <si>
    <t>SP 210 km 6+500</t>
  </si>
  <si>
    <t>SP 210  al km8+650 e  al km8+850</t>
  </si>
  <si>
    <t>SP 210 km 9+780</t>
  </si>
  <si>
    <t>SP 215 dal km 0+470 al km 8+500</t>
  </si>
  <si>
    <t>SP 220 dal km 0+100 al km 0+400</t>
  </si>
  <si>
    <t>SP 222 km 1+200</t>
  </si>
  <si>
    <t>SP 222 km 2+500</t>
  </si>
  <si>
    <t>SP 225 dal km 5+050 al km5+200</t>
  </si>
  <si>
    <t>SP 227 km 2+300</t>
  </si>
  <si>
    <t>SP 227 km 2+500</t>
  </si>
  <si>
    <t>SP 229 – Progressive km 2+100,  Km 2+150, Km 2+300, Km 2+400,  Km 2+500. Ripristino corpo stradale in comune di Bistagno</t>
  </si>
  <si>
    <t xml:space="preserve">Int 1: realizzazione di muro in c.a. per il consolidamento del corpo stradale su fondazioni profonde - Int 2: realizzazione di gabbionata su pali a sostegno del corpo stradale in frana - Int 3: opera di sostegno corpo stradale con realizzazione di banchettone su pali e  protezione del versante di monte della strada con la posa di reti paramassi e geotessuti e regimazione acque - Int 4: opera di sostegno del corpo stradale con realizzazione di banchettone su pali - Int 5: opera di sostegno del corpo stradale con realizzazione di banchettone su pali </t>
  </si>
  <si>
    <t>finanziato per € 259500 in parte PNRR € 1.200.000</t>
  </si>
  <si>
    <t>PNRR 2019 € 1.200.00; all 2019 € 250.000</t>
  </si>
  <si>
    <t>SP 233 delle Rocche -  progressiva km 3+600. Sistemazione corpo stradale in comune di Ricaldone</t>
  </si>
  <si>
    <t xml:space="preserve">Opera di sostegno del corpo stradale con realizzazione di banchettone su pali </t>
  </si>
  <si>
    <t>finanziato in parte con pnrr, completamento</t>
  </si>
  <si>
    <t>PNRR 2019 € 250.000</t>
  </si>
  <si>
    <t>SP 334 dal km 47+400 al km47+700</t>
  </si>
  <si>
    <t>SP 334 dal km 50+420 al km50+420</t>
  </si>
  <si>
    <t>SP 334 km 51+748</t>
  </si>
  <si>
    <t>SP 456 km 58+800</t>
  </si>
  <si>
    <t>SP 456 km 63+650</t>
  </si>
  <si>
    <t>SP 2 km 1+220</t>
  </si>
  <si>
    <t>SP 5 km 0+250</t>
  </si>
  <si>
    <t>SP 12 km 2+900</t>
  </si>
  <si>
    <t>SP 13 km 0+080</t>
  </si>
  <si>
    <t>SP 18 km 3+300</t>
  </si>
  <si>
    <t>SP 19 km 5+320</t>
  </si>
  <si>
    <t>SP 19 km 7+500</t>
  </si>
  <si>
    <t>SP 19 km 7+400</t>
  </si>
  <si>
    <t>SP 590 km 56+000</t>
  </si>
  <si>
    <t>SP 590 km 56+150</t>
  </si>
  <si>
    <t>Provincia - Vercelli</t>
  </si>
  <si>
    <t>Provincia di Vercelli</t>
  </si>
  <si>
    <t>SP 24 Costanzana Ponte sul torrente Marcova</t>
  </si>
  <si>
    <t>SP 24 Costanzana lavori di rifaciemnto nuovo ponte sul torrente Marcova</t>
  </si>
  <si>
    <t>Interventi di riapertura delle strade , rimozione slavine, esecuzione tracce per passaggio mezzi d’emergenza in attività CCS per assistenza alla popolazione</t>
  </si>
</sst>
</file>

<file path=xl/styles.xml><?xml version="1.0" encoding="utf-8"?>
<styleSheet xmlns="http://schemas.openxmlformats.org/spreadsheetml/2006/main">
  <numFmts count="3">
    <numFmt numFmtId="0" formatCode="General"/>
    <numFmt numFmtId="59" formatCode="0&quot; &quot;;&quot;-&quot;0&quot; &quot;"/>
    <numFmt numFmtId="60" formatCode="#,##0.00;&quot;-&quot;#,##0.00"/>
  </numFmts>
  <fonts count="15">
    <font>
      <sz val="10"/>
      <color indexed="8"/>
      <name val="Arial"/>
    </font>
    <font>
      <sz val="12"/>
      <color indexed="8"/>
      <name val="Helvetica Neue"/>
    </font>
    <font>
      <sz val="15"/>
      <color indexed="8"/>
      <name val="Calibri"/>
    </font>
    <font>
      <sz val="9"/>
      <color indexed="8"/>
      <name val="Calibri"/>
    </font>
    <font>
      <sz val="10"/>
      <color indexed="8"/>
      <name val="Calibri"/>
    </font>
    <font>
      <b val="1"/>
      <u val="single"/>
      <sz val="12"/>
      <color indexed="8"/>
      <name val="Calibri"/>
    </font>
    <font>
      <b val="1"/>
      <sz val="12"/>
      <color indexed="8"/>
      <name val="Calibri"/>
    </font>
    <font>
      <sz val="11"/>
      <color indexed="8"/>
      <name val="Calibri"/>
    </font>
    <font>
      <b val="1"/>
      <sz val="11"/>
      <color indexed="8"/>
      <name val="Calibri"/>
    </font>
    <font>
      <b val="1"/>
      <sz val="10"/>
      <color indexed="8"/>
      <name val="Calibri"/>
    </font>
    <font>
      <sz val="11"/>
      <color indexed="16"/>
      <name val="Calibri"/>
    </font>
    <font>
      <strike val="1"/>
      <sz val="10"/>
      <color indexed="8"/>
      <name val="Arial"/>
    </font>
    <font>
      <strike val="1"/>
      <sz val="10"/>
      <color indexed="8"/>
      <name val="Calibri"/>
    </font>
    <font>
      <strike val="1"/>
      <sz val="10"/>
      <color indexed="18"/>
      <name val="Calibri"/>
    </font>
    <font>
      <sz val="10"/>
      <color indexed="18"/>
      <name val="Calibri"/>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s>
  <borders count="1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s>
  <cellStyleXfs count="1">
    <xf numFmtId="0" fontId="0" applyNumberFormat="0" applyFont="1" applyFill="0" applyBorder="0" applyAlignment="1" applyProtection="0">
      <alignment vertical="bottom"/>
    </xf>
  </cellStyleXfs>
  <cellXfs count="10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1" fontId="3" fillId="2" borderId="1" applyNumberFormat="1" applyFont="1" applyFill="1" applyBorder="1" applyAlignment="1" applyProtection="0">
      <alignment horizontal="center" vertical="bottom"/>
    </xf>
    <xf numFmtId="1" fontId="3" fillId="2" borderId="1" applyNumberFormat="1" applyFont="1" applyFill="1" applyBorder="1" applyAlignment="1" applyProtection="0">
      <alignment horizontal="center" vertical="center"/>
    </xf>
    <xf numFmtId="1" fontId="3" fillId="2" borderId="1" applyNumberFormat="1" applyFont="1" applyFill="1" applyBorder="1" applyAlignment="1" applyProtection="0">
      <alignment horizontal="center" vertical="center" wrapText="1"/>
    </xf>
    <xf numFmtId="1" fontId="3" fillId="2" borderId="1" applyNumberFormat="1" applyFont="1" applyFill="1" applyBorder="1" applyAlignment="1" applyProtection="0">
      <alignment horizontal="left" vertical="center" wrapText="1"/>
    </xf>
    <xf numFmtId="4" fontId="3" fillId="2" borderId="1" applyNumberFormat="1" applyFont="1" applyFill="1" applyBorder="1" applyAlignment="1" applyProtection="0">
      <alignment horizontal="center" vertical="bottom"/>
    </xf>
    <xf numFmtId="1" fontId="3" fillId="2" borderId="1" applyNumberFormat="1" applyFont="1" applyFill="1" applyBorder="1" applyAlignment="1" applyProtection="0">
      <alignment horizontal="right" vertical="bottom"/>
    </xf>
    <xf numFmtId="4" fontId="4" fillId="2" borderId="1" applyNumberFormat="1" applyFont="1" applyFill="1" applyBorder="1" applyAlignment="1" applyProtection="0">
      <alignment horizontal="center" vertical="center" wrapText="1"/>
    </xf>
    <xf numFmtId="1" fontId="0" fillId="2" borderId="1" applyNumberFormat="1" applyFont="1" applyFill="1" applyBorder="1" applyAlignment="1" applyProtection="0">
      <alignment vertical="bottom"/>
    </xf>
    <xf numFmtId="49" fontId="5" fillId="2" borderId="1" applyNumberFormat="1" applyFont="1" applyFill="1" applyBorder="1" applyAlignment="1" applyProtection="0">
      <alignment horizontal="left" vertical="center"/>
    </xf>
    <xf numFmtId="1" fontId="3" fillId="2" borderId="1" applyNumberFormat="1" applyFont="1" applyFill="1" applyBorder="1" applyAlignment="1" applyProtection="0">
      <alignment horizontal="left" vertical="center"/>
    </xf>
    <xf numFmtId="4" fontId="3" fillId="2" borderId="1" applyNumberFormat="1" applyFont="1" applyFill="1" applyBorder="1" applyAlignment="1" applyProtection="0">
      <alignment horizontal="left" vertical="center"/>
    </xf>
    <xf numFmtId="4" fontId="3" fillId="2" borderId="1" applyNumberFormat="1" applyFont="1" applyFill="1" applyBorder="1" applyAlignment="1" applyProtection="0">
      <alignment vertical="bottom"/>
    </xf>
    <xf numFmtId="4" fontId="4" fillId="2" borderId="1" applyNumberFormat="1" applyFont="1" applyFill="1" applyBorder="1" applyAlignment="1" applyProtection="0">
      <alignment horizontal="left" vertical="center" wrapText="1"/>
    </xf>
    <xf numFmtId="49" fontId="6" fillId="2" borderId="1" applyNumberFormat="1" applyFont="1" applyFill="1" applyBorder="1" applyAlignment="1" applyProtection="0">
      <alignment horizontal="left" vertical="center"/>
    </xf>
    <xf numFmtId="1" fontId="0" fillId="2" borderId="2" applyNumberFormat="1" applyFont="1" applyFill="1" applyBorder="1" applyAlignment="1" applyProtection="0">
      <alignment vertical="bottom"/>
    </xf>
    <xf numFmtId="49" fontId="6" fillId="2" borderId="2" applyNumberFormat="1" applyFont="1" applyFill="1" applyBorder="1" applyAlignment="1" applyProtection="0">
      <alignment horizontal="left" vertical="center"/>
    </xf>
    <xf numFmtId="1" fontId="3" fillId="2" borderId="2" applyNumberFormat="1" applyFont="1" applyFill="1" applyBorder="1" applyAlignment="1" applyProtection="0">
      <alignment horizontal="left" vertical="center" wrapText="1"/>
    </xf>
    <xf numFmtId="1" fontId="3" fillId="2" borderId="2" applyNumberFormat="1" applyFont="1" applyFill="1" applyBorder="1" applyAlignment="1" applyProtection="0">
      <alignment horizontal="left" vertical="center"/>
    </xf>
    <xf numFmtId="4" fontId="3" fillId="2" borderId="2" applyNumberFormat="1" applyFont="1" applyFill="1" applyBorder="1" applyAlignment="1" applyProtection="0">
      <alignment horizontal="left" vertical="center"/>
    </xf>
    <xf numFmtId="4" fontId="3" fillId="2" borderId="3" applyNumberFormat="1" applyFont="1" applyFill="1" applyBorder="1" applyAlignment="1" applyProtection="0">
      <alignment vertical="bottom"/>
    </xf>
    <xf numFmtId="1" fontId="3" fillId="2" borderId="3" applyNumberFormat="1" applyFont="1" applyFill="1" applyBorder="1" applyAlignment="1" applyProtection="0">
      <alignment horizontal="right" vertical="bottom"/>
    </xf>
    <xf numFmtId="4" fontId="4" fillId="2" borderId="2" applyNumberFormat="1" applyFont="1" applyFill="1" applyBorder="1" applyAlignment="1" applyProtection="0">
      <alignment horizontal="left" vertical="center" wrapText="1"/>
    </xf>
    <xf numFmtId="49" fontId="7" fillId="3" borderId="4" applyNumberFormat="1" applyFont="1" applyFill="1" applyBorder="1" applyAlignment="1" applyProtection="0">
      <alignment horizontal="center" vertical="center" wrapText="1"/>
    </xf>
    <xf numFmtId="49" fontId="8" fillId="4" borderId="4" applyNumberFormat="1" applyFont="1" applyFill="1" applyBorder="1" applyAlignment="1" applyProtection="0">
      <alignment horizontal="center" vertical="center" wrapText="1"/>
    </xf>
    <xf numFmtId="49" fontId="8" fillId="4" borderId="5" applyNumberFormat="1" applyFont="1" applyFill="1" applyBorder="1" applyAlignment="1" applyProtection="0">
      <alignment horizontal="center" vertical="center" wrapText="1"/>
    </xf>
    <xf numFmtId="4" fontId="8" fillId="5" borderId="5" applyNumberFormat="1" applyFont="1" applyFill="1" applyBorder="1" applyAlignment="1" applyProtection="0">
      <alignment horizontal="center" vertical="center" wrapText="1"/>
    </xf>
    <xf numFmtId="49" fontId="8" fillId="6" borderId="5" applyNumberFormat="1" applyFont="1" applyFill="1" applyBorder="1" applyAlignment="1" applyProtection="0">
      <alignment horizontal="center" vertical="center" wrapText="1"/>
    </xf>
    <xf numFmtId="1" fontId="8" fillId="5" borderId="5" applyNumberFormat="1" applyFont="1" applyFill="1" applyBorder="1" applyAlignment="1" applyProtection="0">
      <alignment horizontal="center" vertical="center" wrapText="1"/>
    </xf>
    <xf numFmtId="49" fontId="9" fillId="6" borderId="5" applyNumberFormat="1" applyFont="1" applyFill="1" applyBorder="1" applyAlignment="1" applyProtection="0">
      <alignment horizontal="center" vertical="top" wrapText="1"/>
    </xf>
    <xf numFmtId="49" fontId="9" fillId="7" borderId="4" applyNumberFormat="1" applyFont="1" applyFill="1" applyBorder="1" applyAlignment="1" applyProtection="0">
      <alignment horizontal="center" vertical="center" wrapText="1"/>
    </xf>
    <xf numFmtId="49" fontId="9" fillId="6" borderId="5" applyNumberFormat="1" applyFont="1" applyFill="1" applyBorder="1" applyAlignment="1" applyProtection="0">
      <alignment horizontal="center" vertical="center" wrapText="1"/>
    </xf>
    <xf numFmtId="49" fontId="10" fillId="8" borderId="4" applyNumberFormat="1" applyFont="1" applyFill="1" applyBorder="1" applyAlignment="1" applyProtection="0">
      <alignment horizontal="center" vertical="center" wrapText="1"/>
    </xf>
    <xf numFmtId="49" fontId="7" fillId="2" borderId="4" applyNumberFormat="1" applyFont="1" applyFill="1" applyBorder="1" applyAlignment="1" applyProtection="0">
      <alignment horizontal="center" vertical="center"/>
    </xf>
    <xf numFmtId="1" fontId="4" fillId="2" borderId="4" applyNumberFormat="1" applyFont="1" applyFill="1" applyBorder="1" applyAlignment="1" applyProtection="0">
      <alignment horizontal="center" vertical="top" wrapText="1"/>
    </xf>
    <xf numFmtId="49" fontId="4" fillId="2" borderId="4" applyNumberFormat="1" applyFont="1" applyFill="1" applyBorder="1" applyAlignment="1" applyProtection="0">
      <alignment horizontal="center" vertical="center" wrapText="1"/>
    </xf>
    <xf numFmtId="49" fontId="4" fillId="2" borderId="4" applyNumberFormat="1" applyFont="1" applyFill="1" applyBorder="1" applyAlignment="1" applyProtection="0">
      <alignment horizontal="left" vertical="center" wrapText="1"/>
    </xf>
    <xf numFmtId="4" fontId="0" fillId="2" borderId="5" applyNumberFormat="1" applyFont="1" applyFill="1" applyBorder="1" applyAlignment="1" applyProtection="0">
      <alignment vertical="bottom"/>
    </xf>
    <xf numFmtId="4" fontId="4" fillId="2" borderId="5" applyNumberFormat="1" applyFont="1" applyFill="1" applyBorder="1" applyAlignment="1" applyProtection="0">
      <alignment vertical="top" wrapText="1"/>
    </xf>
    <xf numFmtId="1" fontId="0" fillId="2" borderId="5" applyNumberFormat="1" applyFont="1" applyFill="1" applyBorder="1" applyAlignment="1" applyProtection="0">
      <alignment horizontal="right" vertical="bottom"/>
    </xf>
    <xf numFmtId="4" fontId="4" fillId="2" borderId="5" applyNumberFormat="1" applyFont="1" applyFill="1" applyBorder="1" applyAlignment="1" applyProtection="0">
      <alignment horizontal="right" vertical="top" wrapText="1"/>
    </xf>
    <xf numFmtId="3" fontId="4" fillId="2" borderId="5" applyNumberFormat="1" applyFont="1" applyFill="1" applyBorder="1" applyAlignment="1" applyProtection="0">
      <alignment horizontal="center" vertical="top" wrapText="1"/>
    </xf>
    <xf numFmtId="4" fontId="4" fillId="2" borderId="4" applyNumberFormat="1" applyFont="1" applyFill="1" applyBorder="1" applyAlignment="1" applyProtection="0">
      <alignment horizontal="center" vertical="center" wrapText="1"/>
    </xf>
    <xf numFmtId="1" fontId="4" fillId="2" borderId="4" applyNumberFormat="1" applyFont="1" applyFill="1" applyBorder="1" applyAlignment="1" applyProtection="0">
      <alignment horizontal="center" vertical="top"/>
    </xf>
    <xf numFmtId="1" fontId="0" fillId="2" borderId="4" applyNumberFormat="1" applyFont="1" applyFill="1" applyBorder="1" applyAlignment="1" applyProtection="0">
      <alignment vertical="bottom"/>
    </xf>
    <xf numFmtId="49" fontId="4" fillId="2" borderId="4" applyNumberFormat="1" applyFont="1" applyFill="1" applyBorder="1" applyAlignment="1" applyProtection="0">
      <alignment horizontal="center" vertical="top" wrapText="1"/>
    </xf>
    <xf numFmtId="49" fontId="4" fillId="2" borderId="4" applyNumberFormat="1" applyFont="1" applyFill="1" applyBorder="1" applyAlignment="1" applyProtection="0">
      <alignment horizontal="left" vertical="top" wrapText="1"/>
    </xf>
    <xf numFmtId="49" fontId="4" fillId="2" borderId="6" applyNumberFormat="1" applyFont="1" applyFill="1" applyBorder="1" applyAlignment="1" applyProtection="0">
      <alignment horizontal="center" vertical="top" wrapText="1"/>
    </xf>
    <xf numFmtId="4" fontId="0" fillId="2" borderId="7" applyNumberFormat="1" applyFont="1" applyFill="1" applyBorder="1" applyAlignment="1" applyProtection="0">
      <alignment vertical="bottom"/>
    </xf>
    <xf numFmtId="4" fontId="4" fillId="2" borderId="7" applyNumberFormat="1" applyFont="1" applyFill="1" applyBorder="1" applyAlignment="1" applyProtection="0">
      <alignment vertical="top" wrapText="1"/>
    </xf>
    <xf numFmtId="1" fontId="0" fillId="2" borderId="7" applyNumberFormat="1" applyFont="1" applyFill="1" applyBorder="1" applyAlignment="1" applyProtection="0">
      <alignment horizontal="right" vertical="bottom"/>
    </xf>
    <xf numFmtId="4" fontId="4" fillId="2" borderId="7" applyNumberFormat="1" applyFont="1" applyFill="1" applyBorder="1" applyAlignment="1" applyProtection="0">
      <alignment horizontal="right" vertical="top" wrapText="1"/>
    </xf>
    <xf numFmtId="3" fontId="4" fillId="2" borderId="7" applyNumberFormat="1" applyFont="1" applyFill="1" applyBorder="1" applyAlignment="1" applyProtection="0">
      <alignment horizontal="center" vertical="top" wrapText="1"/>
    </xf>
    <xf numFmtId="4" fontId="4" fillId="2" borderId="8" applyNumberFormat="1" applyFont="1" applyFill="1" applyBorder="1" applyAlignment="1" applyProtection="0">
      <alignment vertical="top" wrapText="1"/>
    </xf>
    <xf numFmtId="1" fontId="4" fillId="2" borderId="8" applyNumberFormat="1" applyFont="1" applyFill="1" applyBorder="1" applyAlignment="1" applyProtection="0">
      <alignment horizontal="center" vertical="top"/>
    </xf>
    <xf numFmtId="1" fontId="0" fillId="2" borderId="8" applyNumberFormat="1" applyFont="1" applyFill="1" applyBorder="1" applyAlignment="1" applyProtection="0">
      <alignment vertical="bottom"/>
    </xf>
    <xf numFmtId="59" fontId="4" fillId="2" borderId="7" applyNumberFormat="1" applyFont="1" applyFill="1" applyBorder="1" applyAlignment="1" applyProtection="0">
      <alignment horizontal="center" vertical="top" wrapText="1"/>
    </xf>
    <xf numFmtId="49" fontId="4" fillId="2" borderId="4" applyNumberFormat="1" applyFont="1" applyFill="1" applyBorder="1" applyAlignment="1" applyProtection="0">
      <alignment vertical="top" wrapText="1"/>
    </xf>
    <xf numFmtId="4" fontId="11" fillId="2" borderId="7" applyNumberFormat="1" applyFont="1" applyFill="1" applyBorder="1" applyAlignment="1" applyProtection="0">
      <alignment vertical="bottom"/>
    </xf>
    <xf numFmtId="4" fontId="12" fillId="6" borderId="7" applyNumberFormat="1" applyFont="1" applyFill="1" applyBorder="1" applyAlignment="1" applyProtection="0">
      <alignment vertical="top" wrapText="1"/>
    </xf>
    <xf numFmtId="1" fontId="13" fillId="2" borderId="7" applyNumberFormat="1" applyFont="1" applyFill="1" applyBorder="1" applyAlignment="1" applyProtection="0">
      <alignment horizontal="center" vertical="top" wrapText="1"/>
    </xf>
    <xf numFmtId="1" fontId="12" fillId="2" borderId="7" applyNumberFormat="1" applyFont="1" applyFill="1" applyBorder="1" applyAlignment="1" applyProtection="0">
      <alignment vertical="top" wrapText="1"/>
    </xf>
    <xf numFmtId="49" fontId="4" fillId="2" borderId="7" applyNumberFormat="1" applyFont="1" applyFill="1" applyBorder="1" applyAlignment="1" applyProtection="0">
      <alignment horizontal="center" vertical="top" wrapText="1"/>
    </xf>
    <xf numFmtId="1" fontId="12" fillId="2" borderId="8" applyNumberFormat="1" applyFont="1" applyFill="1" applyBorder="1" applyAlignment="1" applyProtection="0">
      <alignment horizontal="center" vertical="top"/>
    </xf>
    <xf numFmtId="49" fontId="14" fillId="2" borderId="4" applyNumberFormat="1" applyFont="1" applyFill="1" applyBorder="1" applyAlignment="1" applyProtection="0">
      <alignment horizontal="center" vertical="center" wrapText="1"/>
    </xf>
    <xf numFmtId="4" fontId="4" fillId="2" borderId="5" applyNumberFormat="1" applyFont="1" applyFill="1" applyBorder="1" applyAlignment="1" applyProtection="0">
      <alignment horizontal="left" vertical="top" wrapText="1"/>
    </xf>
    <xf numFmtId="59" fontId="4" fillId="2" borderId="5" applyNumberFormat="1" applyFont="1" applyFill="1" applyBorder="1" applyAlignment="1" applyProtection="0">
      <alignment horizontal="center" vertical="top" wrapText="1"/>
    </xf>
    <xf numFmtId="49" fontId="14" fillId="2" borderId="4" applyNumberFormat="1" applyFont="1" applyFill="1" applyBorder="1" applyAlignment="1" applyProtection="0">
      <alignment vertical="top" wrapText="1"/>
    </xf>
    <xf numFmtId="4" fontId="4" fillId="2" borderId="7" applyNumberFormat="1" applyFont="1" applyFill="1" applyBorder="1" applyAlignment="1" applyProtection="0">
      <alignment horizontal="left" vertical="top" wrapText="1"/>
    </xf>
    <xf numFmtId="49" fontId="4" fillId="2" borderId="7" applyNumberFormat="1" applyFont="1" applyFill="1" applyBorder="1" applyAlignment="1" applyProtection="0">
      <alignment horizontal="left" vertical="top" wrapText="1"/>
    </xf>
    <xf numFmtId="59" fontId="4" fillId="2" borderId="8" applyNumberFormat="1" applyFont="1" applyFill="1" applyBorder="1" applyAlignment="1" applyProtection="0">
      <alignment horizontal="center" vertical="top" wrapText="1"/>
    </xf>
    <xf numFmtId="4" fontId="12" fillId="2" borderId="5" applyNumberFormat="1" applyFont="1" applyFill="1" applyBorder="1" applyAlignment="1" applyProtection="0">
      <alignment horizontal="left" vertical="top" wrapText="1"/>
    </xf>
    <xf numFmtId="4" fontId="12" fillId="2" borderId="7" applyNumberFormat="1" applyFont="1" applyFill="1" applyBorder="1" applyAlignment="1" applyProtection="0">
      <alignment horizontal="left" vertical="top" wrapText="1"/>
    </xf>
    <xf numFmtId="4" fontId="4" fillId="6" borderId="7" applyNumberFormat="1" applyFont="1" applyFill="1" applyBorder="1" applyAlignment="1" applyProtection="0">
      <alignment vertical="top" wrapText="1"/>
    </xf>
    <xf numFmtId="49" fontId="4" fillId="2" borderId="7" applyNumberFormat="1" applyFont="1" applyFill="1" applyBorder="1" applyAlignment="1" applyProtection="0">
      <alignment horizontal="right" vertical="top" wrapText="1"/>
    </xf>
    <xf numFmtId="49" fontId="4" fillId="2" borderId="4" applyNumberFormat="1" applyFont="1" applyFill="1" applyBorder="1" applyAlignment="1" applyProtection="0">
      <alignment vertical="top"/>
    </xf>
    <xf numFmtId="49" fontId="4" fillId="2" borderId="5" applyNumberFormat="1" applyFont="1" applyFill="1" applyBorder="1" applyAlignment="1" applyProtection="0">
      <alignment horizontal="left" vertical="top" wrapText="1"/>
    </xf>
    <xf numFmtId="59" fontId="4" fillId="2" borderId="5" applyNumberFormat="1" applyFont="1" applyFill="1" applyBorder="1" applyAlignment="1" applyProtection="0">
      <alignment horizontal="left" vertical="top" wrapText="1"/>
    </xf>
    <xf numFmtId="49" fontId="0" fillId="2" borderId="4" applyNumberFormat="1" applyFont="1" applyFill="1" applyBorder="1" applyAlignment="1" applyProtection="0">
      <alignment vertical="bottom" wrapText="1"/>
    </xf>
    <xf numFmtId="4" fontId="12" fillId="2" borderId="5" applyNumberFormat="1" applyFont="1" applyFill="1" applyBorder="1" applyAlignment="1" applyProtection="0">
      <alignment vertical="top" wrapText="1"/>
    </xf>
    <xf numFmtId="49" fontId="4" fillId="2" borderId="5" applyNumberFormat="1" applyFont="1" applyFill="1" applyBorder="1" applyAlignment="1" applyProtection="0">
      <alignment horizontal="right" vertical="top" wrapText="1"/>
    </xf>
    <xf numFmtId="49" fontId="4" fillId="2" borderId="5" applyNumberFormat="1" applyFont="1" applyFill="1" applyBorder="1" applyAlignment="1" applyProtection="0">
      <alignment horizontal="center" vertical="top" wrapText="1"/>
    </xf>
    <xf numFmtId="0" fontId="0" fillId="2" borderId="7" applyNumberFormat="0" applyFont="1" applyFill="1" applyBorder="1" applyAlignment="1" applyProtection="0">
      <alignment vertical="bottom"/>
    </xf>
    <xf numFmtId="49" fontId="4" fillId="2" borderId="9" applyNumberFormat="1" applyFont="1" applyFill="1" applyBorder="1" applyAlignment="1" applyProtection="0">
      <alignment horizontal="center" vertical="top" wrapText="1"/>
    </xf>
    <xf numFmtId="49" fontId="3" fillId="2" borderId="10" applyNumberFormat="1" applyFont="1" applyFill="1" applyBorder="1" applyAlignment="1" applyProtection="0">
      <alignment horizontal="center" vertical="top" wrapText="1"/>
    </xf>
    <xf numFmtId="49" fontId="3" fillId="2" borderId="4" applyNumberFormat="1" applyFont="1" applyFill="1" applyBorder="1" applyAlignment="1" applyProtection="0">
      <alignment horizontal="center" vertical="center" wrapText="1"/>
    </xf>
    <xf numFmtId="49" fontId="3" fillId="2" borderId="4" applyNumberFormat="1" applyFont="1" applyFill="1" applyBorder="1" applyAlignment="1" applyProtection="0">
      <alignment horizontal="left" vertical="center" wrapText="1"/>
    </xf>
    <xf numFmtId="1" fontId="4" fillId="2" borderId="7" applyNumberFormat="1" applyFont="1" applyFill="1" applyBorder="1" applyAlignment="1" applyProtection="0">
      <alignment horizontal="center" vertical="top" wrapText="1"/>
    </xf>
    <xf numFmtId="60" fontId="4" fillId="2" borderId="5" applyNumberFormat="1" applyFont="1" applyFill="1" applyBorder="1" applyAlignment="1" applyProtection="0">
      <alignment horizontal="right" vertical="top" wrapText="1"/>
    </xf>
    <xf numFmtId="1" fontId="4" fillId="2" borderId="5" applyNumberFormat="1" applyFont="1" applyFill="1" applyBorder="1" applyAlignment="1" applyProtection="0">
      <alignment horizontal="center" vertical="top" wrapText="1"/>
    </xf>
    <xf numFmtId="1" fontId="4" fillId="2" borderId="4" applyNumberFormat="1" applyFont="1" applyFill="1" applyBorder="1" applyAlignment="1" applyProtection="0">
      <alignment vertical="top"/>
    </xf>
    <xf numFmtId="4" fontId="4" fillId="2" borderId="5" applyNumberFormat="1" applyFont="1" applyFill="1" applyBorder="1" applyAlignment="1" applyProtection="0">
      <alignment horizontal="right" vertical="top"/>
    </xf>
    <xf numFmtId="4" fontId="4" fillId="2" borderId="7" applyNumberFormat="1" applyFont="1" applyFill="1" applyBorder="1" applyAlignment="1" applyProtection="0">
      <alignment horizontal="right" vertical="top"/>
    </xf>
    <xf numFmtId="1" fontId="4" fillId="2" borderId="4" applyNumberFormat="1" applyFont="1" applyFill="1" applyBorder="1" applyAlignment="1" applyProtection="0">
      <alignment vertical="top" wrapText="1"/>
    </xf>
    <xf numFmtId="49" fontId="4" fillId="2" borderId="5" applyNumberFormat="1" applyFont="1" applyFill="1" applyBorder="1" applyAlignment="1" applyProtection="0">
      <alignment vertical="top" wrapText="1"/>
    </xf>
    <xf numFmtId="1" fontId="0" fillId="2" borderId="5" applyNumberFormat="1" applyFont="1" applyFill="1" applyBorder="1" applyAlignment="1" applyProtection="0">
      <alignment vertical="bottom"/>
    </xf>
    <xf numFmtId="60" fontId="4" fillId="2" borderId="7" applyNumberFormat="1" applyFont="1" applyFill="1" applyBorder="1" applyAlignment="1" applyProtection="0">
      <alignment vertical="top" wrapText="1"/>
    </xf>
    <xf numFmtId="1" fontId="4" fillId="2" borderId="8" applyNumberFormat="1" applyFont="1" applyFill="1" applyBorder="1" applyAlignment="1" applyProtection="0">
      <alignment horizontal="center" vertical="top" wrapText="1"/>
    </xf>
    <xf numFmtId="1" fontId="0" fillId="2" borderId="4" applyNumberFormat="1" applyFont="1" applyFill="1" applyBorder="1" applyAlignment="1" applyProtection="0">
      <alignment horizontal="center" vertical="center"/>
    </xf>
    <xf numFmtId="1" fontId="0" fillId="2" borderId="4" applyNumberFormat="1" applyFont="1" applyFill="1" applyBorder="1" applyAlignment="1" applyProtection="0">
      <alignment horizontal="left" vertical="center" wrapText="1"/>
    </xf>
    <xf numFmtId="1" fontId="0" fillId="2" borderId="4" applyNumberFormat="1" applyFont="1" applyFill="1" applyBorder="1" applyAlignment="1" applyProtection="0">
      <alignment horizontal="center" vertical="center" wrapText="1"/>
    </xf>
    <xf numFmtId="4" fontId="9" fillId="2" borderId="5" applyNumberFormat="1" applyFont="1" applyFill="1" applyBorder="1" applyAlignment="1" applyProtection="0">
      <alignment horizontal="right" vertical="top" wrapText="1"/>
    </xf>
    <xf numFmtId="1" fontId="9" fillId="2" borderId="5" applyNumberFormat="1" applyFont="1" applyFill="1" applyBorder="1" applyAlignment="1" applyProtection="0">
      <alignment horizontal="center" vertical="top" wrapText="1"/>
    </xf>
    <xf numFmtId="4" fontId="9" fillId="2" borderId="4" applyNumberFormat="1"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8080"/>
      <rgbColor rgb="ffc0c0c0"/>
      <rgbColor rgb="ffff4000"/>
      <rgbColor rgb="ffffff00"/>
      <rgbColor rgb="ffffb66c"/>
      <rgbColor rgb="ff993300"/>
      <rgbColor rgb="ffffff99"/>
      <rgbColor rgb="ff33333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96986</xdr:colOff>
      <xdr:row>0</xdr:row>
      <xdr:rowOff>20545</xdr:rowOff>
    </xdr:from>
    <xdr:to>
      <xdr:col>3</xdr:col>
      <xdr:colOff>1052661</xdr:colOff>
      <xdr:row>0</xdr:row>
      <xdr:rowOff>680920</xdr:rowOff>
    </xdr:to>
    <xdr:pic>
      <xdr:nvPicPr>
        <xdr:cNvPr id="2" name="image.png" descr="image.png"/>
        <xdr:cNvPicPr>
          <a:picLocks noChangeAspect="1"/>
        </xdr:cNvPicPr>
      </xdr:nvPicPr>
      <xdr:blipFill>
        <a:blip r:embed="rId1">
          <a:extLst/>
        </a:blip>
        <a:stretch>
          <a:fillRect/>
        </a:stretch>
      </xdr:blipFill>
      <xdr:spPr>
        <a:xfrm>
          <a:off x="96986" y="20545"/>
          <a:ext cx="2682876" cy="660376"/>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S212"/>
  <sheetViews>
    <sheetView workbookViewId="0" showGridLines="0" defaultGridColor="1"/>
  </sheetViews>
  <sheetFormatPr defaultColWidth="8.83333" defaultRowHeight="12.75" customHeight="1" outlineLevelRow="0" outlineLevelCol="0"/>
  <cols>
    <col min="1" max="1" hidden="1" width="8.83333" style="1" customWidth="1"/>
    <col min="2" max="3" width="11.3516" style="1" customWidth="1"/>
    <col min="4" max="4" width="20.6719" style="1" customWidth="1"/>
    <col min="5" max="5" width="41.1719" style="1" customWidth="1"/>
    <col min="6" max="6" width="46.1719" style="1" customWidth="1"/>
    <col min="7" max="7" width="15.3516" style="1" customWidth="1"/>
    <col min="8" max="15" hidden="1" width="8.83333" style="1" customWidth="1"/>
    <col min="16" max="16" width="17.5" style="1" customWidth="1"/>
    <col min="17" max="19" hidden="1" width="8.83333" style="1" customWidth="1"/>
    <col min="20" max="16384" width="8.85156" style="1" customWidth="1"/>
  </cols>
  <sheetData>
    <row r="1" ht="58.7" customHeight="1">
      <c r="A1" s="2"/>
      <c r="B1" s="3"/>
      <c r="C1" s="4"/>
      <c r="D1" s="3"/>
      <c r="E1" s="3"/>
      <c r="F1" s="5"/>
      <c r="G1" s="4"/>
      <c r="H1" s="6"/>
      <c r="I1" s="7"/>
      <c r="J1" s="7"/>
      <c r="K1" s="7"/>
      <c r="L1" s="7"/>
      <c r="M1" s="7"/>
      <c r="N1" s="7"/>
      <c r="O1" s="7"/>
      <c r="P1" s="8"/>
      <c r="Q1" s="7"/>
      <c r="R1" s="9"/>
      <c r="S1" s="9"/>
    </row>
    <row r="2" ht="15.75" customHeight="1">
      <c r="A2" s="9"/>
      <c r="B2" t="s" s="10">
        <v>0</v>
      </c>
      <c r="C2" s="5"/>
      <c r="D2" s="11"/>
      <c r="E2" s="12"/>
      <c r="F2" s="5"/>
      <c r="G2" s="5"/>
      <c r="H2" s="13"/>
      <c r="I2" s="7"/>
      <c r="J2" s="7"/>
      <c r="K2" s="7"/>
      <c r="L2" s="7"/>
      <c r="M2" s="7"/>
      <c r="N2" s="7"/>
      <c r="O2" s="7"/>
      <c r="P2" s="14"/>
      <c r="Q2" s="7"/>
      <c r="R2" s="9"/>
      <c r="S2" s="9"/>
    </row>
    <row r="3" ht="15.75" customHeight="1">
      <c r="A3" s="9"/>
      <c r="B3" t="s" s="15">
        <v>1</v>
      </c>
      <c r="C3" s="5"/>
      <c r="D3" s="11"/>
      <c r="E3" s="12"/>
      <c r="F3" s="5"/>
      <c r="G3" s="5"/>
      <c r="H3" s="13"/>
      <c r="I3" s="7"/>
      <c r="J3" s="7"/>
      <c r="K3" s="7"/>
      <c r="L3" s="7"/>
      <c r="M3" s="7"/>
      <c r="N3" s="7"/>
      <c r="O3" s="7"/>
      <c r="P3" s="14"/>
      <c r="Q3" s="7"/>
      <c r="R3" s="9"/>
      <c r="S3" s="9"/>
    </row>
    <row r="4" ht="15.75" customHeight="1">
      <c r="A4" s="16"/>
      <c r="B4" t="s" s="17">
        <v>2</v>
      </c>
      <c r="C4" s="18"/>
      <c r="D4" s="19"/>
      <c r="E4" s="20"/>
      <c r="F4" s="18"/>
      <c r="G4" s="18"/>
      <c r="H4" s="21"/>
      <c r="I4" s="22"/>
      <c r="J4" s="22"/>
      <c r="K4" s="22"/>
      <c r="L4" s="22"/>
      <c r="M4" s="22"/>
      <c r="N4" s="22"/>
      <c r="O4" s="22"/>
      <c r="P4" s="23"/>
      <c r="Q4" s="22"/>
      <c r="R4" s="16"/>
      <c r="S4" s="16"/>
    </row>
    <row r="5" ht="125.45" customHeight="1">
      <c r="A5" t="s" s="24">
        <v>3</v>
      </c>
      <c r="B5" t="s" s="25">
        <v>4</v>
      </c>
      <c r="C5" t="s" s="25">
        <v>5</v>
      </c>
      <c r="D5" t="s" s="25">
        <v>6</v>
      </c>
      <c r="E5" t="s" s="25">
        <v>7</v>
      </c>
      <c r="F5" t="s" s="25">
        <v>8</v>
      </c>
      <c r="G5" t="s" s="25">
        <v>9</v>
      </c>
      <c r="H5" t="s" s="26">
        <v>10</v>
      </c>
      <c r="I5" t="s" s="26">
        <v>11</v>
      </c>
      <c r="J5" s="27"/>
      <c r="K5" t="s" s="28">
        <v>12</v>
      </c>
      <c r="L5" t="s" s="26">
        <v>13</v>
      </c>
      <c r="M5" s="29"/>
      <c r="N5" t="s" s="26">
        <v>14</v>
      </c>
      <c r="O5" t="s" s="30">
        <v>15</v>
      </c>
      <c r="P5" t="s" s="31">
        <v>16</v>
      </c>
      <c r="Q5" t="s" s="32">
        <v>17</v>
      </c>
      <c r="R5" t="s" s="33">
        <v>18</v>
      </c>
      <c r="S5" t="s" s="34">
        <v>19</v>
      </c>
    </row>
    <row r="6" ht="39.75" customHeight="1">
      <c r="A6" s="35"/>
      <c r="B6" t="s" s="36">
        <v>20</v>
      </c>
      <c r="C6" t="s" s="36">
        <v>21</v>
      </c>
      <c r="D6" t="s" s="36">
        <v>22</v>
      </c>
      <c r="E6" t="s" s="36">
        <v>23</v>
      </c>
      <c r="F6" t="s" s="37">
        <v>24</v>
      </c>
      <c r="G6" t="s" s="36">
        <v>25</v>
      </c>
      <c r="H6" s="38">
        <v>0</v>
      </c>
      <c r="I6" s="39">
        <v>150000</v>
      </c>
      <c r="J6" s="39">
        <v>150000</v>
      </c>
      <c r="K6" s="40"/>
      <c r="L6" s="39">
        <v>0</v>
      </c>
      <c r="M6" s="39">
        <f>IF(L6=P6,L6,0)</f>
        <v>0</v>
      </c>
      <c r="N6" s="41"/>
      <c r="O6" s="42"/>
      <c r="P6" s="43">
        <v>150000</v>
      </c>
      <c r="Q6" s="41">
        <v>0</v>
      </c>
      <c r="R6" s="44">
        <v>1</v>
      </c>
      <c r="S6" s="45"/>
    </row>
    <row r="7" ht="9" customHeight="1" hidden="1">
      <c r="A7" s="35"/>
      <c r="B7" t="s" s="46">
        <v>20</v>
      </c>
      <c r="C7" t="s" s="46">
        <v>21</v>
      </c>
      <c r="D7" t="s" s="47">
        <v>22</v>
      </c>
      <c r="E7" t="s" s="47">
        <v>26</v>
      </c>
      <c r="F7" t="s" s="47">
        <v>27</v>
      </c>
      <c r="G7" t="s" s="48">
        <v>25</v>
      </c>
      <c r="H7" s="49">
        <v>0</v>
      </c>
      <c r="I7" s="50">
        <v>200000</v>
      </c>
      <c r="J7" s="50">
        <v>0</v>
      </c>
      <c r="K7" s="51"/>
      <c r="L7" s="50">
        <v>0</v>
      </c>
      <c r="M7" s="50">
        <f>IF(L7=P7,L7,0)</f>
        <v>0</v>
      </c>
      <c r="N7" s="52"/>
      <c r="O7" s="53"/>
      <c r="P7" s="54"/>
      <c r="Q7" s="52">
        <v>0</v>
      </c>
      <c r="R7" s="55">
        <v>1</v>
      </c>
      <c r="S7" s="56"/>
    </row>
    <row r="8" ht="9" customHeight="1" hidden="1">
      <c r="A8" s="35"/>
      <c r="B8" t="s" s="46">
        <v>20</v>
      </c>
      <c r="C8" t="s" s="46">
        <v>21</v>
      </c>
      <c r="D8" t="s" s="47">
        <v>22</v>
      </c>
      <c r="E8" t="s" s="47">
        <v>28</v>
      </c>
      <c r="F8" t="s" s="47">
        <v>29</v>
      </c>
      <c r="G8" t="s" s="48">
        <v>25</v>
      </c>
      <c r="H8" s="49">
        <v>0</v>
      </c>
      <c r="I8" s="50">
        <v>200000</v>
      </c>
      <c r="J8" s="50">
        <v>0</v>
      </c>
      <c r="K8" s="57">
        <v>2</v>
      </c>
      <c r="L8" s="50">
        <v>0</v>
      </c>
      <c r="M8" s="50">
        <f>IF(L8=P8,L8,0)</f>
        <v>0</v>
      </c>
      <c r="N8" s="52"/>
      <c r="O8" s="53"/>
      <c r="P8" s="54"/>
      <c r="Q8" s="52">
        <v>0</v>
      </c>
      <c r="R8" s="55">
        <v>1</v>
      </c>
      <c r="S8" s="56"/>
    </row>
    <row r="9" ht="9" customHeight="1" hidden="1">
      <c r="A9" s="35"/>
      <c r="B9" t="s" s="46">
        <v>20</v>
      </c>
      <c r="C9" t="s" s="46">
        <v>21</v>
      </c>
      <c r="D9" t="s" s="47">
        <v>22</v>
      </c>
      <c r="E9" t="s" s="47">
        <v>30</v>
      </c>
      <c r="F9" t="s" s="47">
        <v>31</v>
      </c>
      <c r="G9" t="s" s="48">
        <v>25</v>
      </c>
      <c r="H9" s="49">
        <v>0</v>
      </c>
      <c r="I9" s="50">
        <v>0</v>
      </c>
      <c r="J9" s="50">
        <v>0</v>
      </c>
      <c r="K9" s="51"/>
      <c r="L9" s="50">
        <v>250000</v>
      </c>
      <c r="M9" s="50">
        <f>IF(L9=P9,L9,0)</f>
        <v>0</v>
      </c>
      <c r="N9" s="52"/>
      <c r="O9" s="53"/>
      <c r="P9" s="54"/>
      <c r="Q9" s="52">
        <v>0</v>
      </c>
      <c r="R9" s="55">
        <v>1</v>
      </c>
      <c r="S9" s="56"/>
    </row>
    <row r="10" ht="9" customHeight="1" hidden="1">
      <c r="A10" s="35"/>
      <c r="B10" t="s" s="46">
        <v>20</v>
      </c>
      <c r="C10" t="s" s="46">
        <v>21</v>
      </c>
      <c r="D10" t="s" s="47">
        <v>22</v>
      </c>
      <c r="E10" t="s" s="47">
        <v>32</v>
      </c>
      <c r="F10" t="s" s="47">
        <v>33</v>
      </c>
      <c r="G10" t="s" s="48">
        <v>25</v>
      </c>
      <c r="H10" s="49">
        <v>0</v>
      </c>
      <c r="I10" s="50">
        <v>0</v>
      </c>
      <c r="J10" s="50">
        <v>0</v>
      </c>
      <c r="K10" s="51"/>
      <c r="L10" s="50">
        <v>500000</v>
      </c>
      <c r="M10" s="50">
        <f>IF(L10=P10,L10,0)</f>
        <v>0</v>
      </c>
      <c r="N10" s="52"/>
      <c r="O10" s="53"/>
      <c r="P10" s="54"/>
      <c r="Q10" s="52">
        <v>0</v>
      </c>
      <c r="R10" s="55">
        <v>1</v>
      </c>
      <c r="S10" s="56"/>
    </row>
    <row r="11" ht="9" customHeight="1" hidden="1">
      <c r="A11" s="35"/>
      <c r="B11" t="s" s="46">
        <v>20</v>
      </c>
      <c r="C11" t="s" s="46">
        <v>21</v>
      </c>
      <c r="D11" t="s" s="47">
        <v>22</v>
      </c>
      <c r="E11" t="s" s="47">
        <v>34</v>
      </c>
      <c r="F11" t="s" s="47">
        <v>35</v>
      </c>
      <c r="G11" t="s" s="48">
        <v>25</v>
      </c>
      <c r="H11" s="49">
        <v>0</v>
      </c>
      <c r="I11" s="50">
        <v>0</v>
      </c>
      <c r="J11" s="50">
        <v>0</v>
      </c>
      <c r="K11" s="51"/>
      <c r="L11" s="50">
        <v>250000</v>
      </c>
      <c r="M11" s="50">
        <f>IF(L11=P11,L11,0)</f>
        <v>0</v>
      </c>
      <c r="N11" s="52"/>
      <c r="O11" s="53"/>
      <c r="P11" s="54"/>
      <c r="Q11" s="52">
        <v>0</v>
      </c>
      <c r="R11" s="55">
        <v>1</v>
      </c>
      <c r="S11" s="56"/>
    </row>
    <row r="12" ht="39.75" customHeight="1">
      <c r="A12" s="35"/>
      <c r="B12" t="s" s="36">
        <v>20</v>
      </c>
      <c r="C12" t="s" s="36">
        <v>21</v>
      </c>
      <c r="D12" t="s" s="36">
        <v>36</v>
      </c>
      <c r="E12" t="s" s="36">
        <v>37</v>
      </c>
      <c r="F12" t="s" s="37">
        <v>38</v>
      </c>
      <c r="G12" t="s" s="36">
        <v>25</v>
      </c>
      <c r="H12" s="38">
        <v>0</v>
      </c>
      <c r="I12" s="39">
        <v>600000</v>
      </c>
      <c r="J12" s="39">
        <v>600000</v>
      </c>
      <c r="K12" s="40"/>
      <c r="L12" s="39">
        <v>0</v>
      </c>
      <c r="M12" s="39">
        <f>IF(L12=P12,L12,0)</f>
        <v>0</v>
      </c>
      <c r="N12" s="41"/>
      <c r="O12" s="42"/>
      <c r="P12" s="43">
        <v>600000</v>
      </c>
      <c r="Q12" s="39">
        <v>0</v>
      </c>
      <c r="R12" s="44">
        <v>1</v>
      </c>
      <c r="S12" t="s" s="58">
        <v>39</v>
      </c>
    </row>
    <row r="13" ht="9" customHeight="1" hidden="1">
      <c r="A13" s="35"/>
      <c r="B13" t="s" s="46">
        <v>20</v>
      </c>
      <c r="C13" t="s" s="46">
        <v>21</v>
      </c>
      <c r="D13" t="s" s="47">
        <v>22</v>
      </c>
      <c r="E13" t="s" s="47">
        <v>40</v>
      </c>
      <c r="F13" t="s" s="47">
        <v>41</v>
      </c>
      <c r="G13" t="s" s="48">
        <v>25</v>
      </c>
      <c r="H13" s="49">
        <v>0</v>
      </c>
      <c r="I13" s="50">
        <v>0</v>
      </c>
      <c r="J13" s="50">
        <v>0</v>
      </c>
      <c r="K13" s="51"/>
      <c r="L13" s="50">
        <v>6500000</v>
      </c>
      <c r="M13" s="50">
        <f>IF(L13=P13,L13,0)</f>
        <v>0</v>
      </c>
      <c r="N13" s="52"/>
      <c r="O13" s="53"/>
      <c r="P13" s="54"/>
      <c r="Q13" s="52">
        <v>0</v>
      </c>
      <c r="R13" s="55">
        <v>1</v>
      </c>
      <c r="S13" s="56"/>
    </row>
    <row r="14" ht="9" customHeight="1" hidden="1">
      <c r="A14" s="35"/>
      <c r="B14" t="s" s="46">
        <v>20</v>
      </c>
      <c r="C14" t="s" s="46">
        <v>42</v>
      </c>
      <c r="D14" t="s" s="47">
        <v>22</v>
      </c>
      <c r="E14" t="s" s="47">
        <v>43</v>
      </c>
      <c r="F14" t="s" s="47">
        <v>44</v>
      </c>
      <c r="G14" t="s" s="48">
        <v>25</v>
      </c>
      <c r="H14" s="49">
        <v>0</v>
      </c>
      <c r="I14" s="50">
        <v>0</v>
      </c>
      <c r="J14" s="50">
        <v>0</v>
      </c>
      <c r="K14" s="51"/>
      <c r="L14" s="50">
        <v>200000</v>
      </c>
      <c r="M14" s="50">
        <f>IF(L14=P14,L14,0)</f>
        <v>0</v>
      </c>
      <c r="N14" s="52"/>
      <c r="O14" s="53"/>
      <c r="P14" s="54"/>
      <c r="Q14" s="52">
        <v>0</v>
      </c>
      <c r="R14" s="55">
        <v>1</v>
      </c>
      <c r="S14" s="56"/>
    </row>
    <row r="15" ht="9" customHeight="1" hidden="1">
      <c r="A15" s="35"/>
      <c r="B15" t="s" s="46">
        <v>20</v>
      </c>
      <c r="C15" t="s" s="46">
        <v>45</v>
      </c>
      <c r="D15" t="s" s="47">
        <v>22</v>
      </c>
      <c r="E15" t="s" s="47">
        <v>46</v>
      </c>
      <c r="F15" t="s" s="47">
        <v>47</v>
      </c>
      <c r="G15" t="s" s="48">
        <v>25</v>
      </c>
      <c r="H15" s="49">
        <v>0</v>
      </c>
      <c r="I15" s="50">
        <v>300000</v>
      </c>
      <c r="J15" s="50">
        <v>0</v>
      </c>
      <c r="K15" s="51"/>
      <c r="L15" s="50">
        <v>0</v>
      </c>
      <c r="M15" s="50">
        <f>IF(L15=P15,L15,0)</f>
        <v>0</v>
      </c>
      <c r="N15" s="52"/>
      <c r="O15" s="53"/>
      <c r="P15" s="54"/>
      <c r="Q15" s="52">
        <v>0</v>
      </c>
      <c r="R15" s="55">
        <v>1</v>
      </c>
      <c r="S15" s="56"/>
    </row>
    <row r="16" ht="9" customHeight="1" hidden="1">
      <c r="A16" s="35"/>
      <c r="B16" t="s" s="46">
        <v>20</v>
      </c>
      <c r="C16" t="s" s="46">
        <v>45</v>
      </c>
      <c r="D16" t="s" s="47">
        <v>22</v>
      </c>
      <c r="E16" t="s" s="47">
        <v>48</v>
      </c>
      <c r="F16" t="s" s="47">
        <v>49</v>
      </c>
      <c r="G16" t="s" s="48">
        <v>25</v>
      </c>
      <c r="H16" s="49">
        <v>0</v>
      </c>
      <c r="I16" s="50">
        <v>200000</v>
      </c>
      <c r="J16" s="50">
        <v>0</v>
      </c>
      <c r="K16" s="51"/>
      <c r="L16" s="50">
        <v>0</v>
      </c>
      <c r="M16" s="50">
        <f>IF(L16=P16,L16,0)</f>
        <v>0</v>
      </c>
      <c r="N16" s="52"/>
      <c r="O16" s="53"/>
      <c r="P16" s="54"/>
      <c r="Q16" s="52">
        <v>0</v>
      </c>
      <c r="R16" s="55">
        <v>1</v>
      </c>
      <c r="S16" s="56"/>
    </row>
    <row r="17" ht="9" customHeight="1" hidden="1">
      <c r="A17" s="35"/>
      <c r="B17" t="s" s="46">
        <v>20</v>
      </c>
      <c r="C17" t="s" s="46">
        <v>45</v>
      </c>
      <c r="D17" t="s" s="47">
        <v>22</v>
      </c>
      <c r="E17" t="s" s="47">
        <v>50</v>
      </c>
      <c r="F17" t="s" s="47">
        <v>51</v>
      </c>
      <c r="G17" t="s" s="48">
        <v>25</v>
      </c>
      <c r="H17" s="49">
        <v>0</v>
      </c>
      <c r="I17" s="50">
        <v>200000</v>
      </c>
      <c r="J17" s="50">
        <v>0</v>
      </c>
      <c r="K17" s="51"/>
      <c r="L17" s="50">
        <v>0</v>
      </c>
      <c r="M17" s="50">
        <f>IF(L17=P17,L17,0)</f>
        <v>0</v>
      </c>
      <c r="N17" s="52"/>
      <c r="O17" s="53"/>
      <c r="P17" s="54"/>
      <c r="Q17" s="52">
        <v>0</v>
      </c>
      <c r="R17" s="55">
        <v>1</v>
      </c>
      <c r="S17" s="56"/>
    </row>
    <row r="18" ht="9" customHeight="1" hidden="1">
      <c r="A18" s="35"/>
      <c r="B18" t="s" s="46">
        <v>20</v>
      </c>
      <c r="C18" t="s" s="46">
        <v>45</v>
      </c>
      <c r="D18" t="s" s="47">
        <v>22</v>
      </c>
      <c r="E18" t="s" s="47">
        <v>52</v>
      </c>
      <c r="F18" t="s" s="47">
        <v>53</v>
      </c>
      <c r="G18" t="s" s="48">
        <v>25</v>
      </c>
      <c r="H18" s="49">
        <v>0</v>
      </c>
      <c r="I18" s="50">
        <v>200000</v>
      </c>
      <c r="J18" s="50">
        <v>0</v>
      </c>
      <c r="K18" s="51"/>
      <c r="L18" s="50">
        <v>0</v>
      </c>
      <c r="M18" s="50">
        <f>IF(L18=P18,L18,0)</f>
        <v>0</v>
      </c>
      <c r="N18" s="52"/>
      <c r="O18" s="53"/>
      <c r="P18" s="54"/>
      <c r="Q18" s="52">
        <v>0</v>
      </c>
      <c r="R18" s="55">
        <v>1</v>
      </c>
      <c r="S18" s="56"/>
    </row>
    <row r="19" ht="9" customHeight="1" hidden="1">
      <c r="A19" s="35"/>
      <c r="B19" t="s" s="46">
        <v>20</v>
      </c>
      <c r="C19" t="s" s="46">
        <v>54</v>
      </c>
      <c r="D19" t="s" s="47">
        <v>22</v>
      </c>
      <c r="E19" t="s" s="47">
        <v>55</v>
      </c>
      <c r="F19" t="s" s="47">
        <v>56</v>
      </c>
      <c r="G19" t="s" s="48">
        <v>25</v>
      </c>
      <c r="H19" s="59">
        <v>0</v>
      </c>
      <c r="I19" s="60"/>
      <c r="J19" s="50">
        <v>0</v>
      </c>
      <c r="K19" s="61">
        <v>1</v>
      </c>
      <c r="L19" s="50">
        <v>600000</v>
      </c>
      <c r="M19" s="50">
        <f>IF(L19=P19,L19,0)</f>
        <v>0</v>
      </c>
      <c r="N19" s="62"/>
      <c r="O19" s="62"/>
      <c r="P19" s="54"/>
      <c r="Q19" t="s" s="63">
        <v>57</v>
      </c>
      <c r="R19" s="64">
        <v>1</v>
      </c>
      <c r="S19" s="56"/>
    </row>
    <row r="20" ht="9" customHeight="1" hidden="1">
      <c r="A20" s="35"/>
      <c r="B20" t="s" s="46">
        <v>20</v>
      </c>
      <c r="C20" t="s" s="46">
        <v>54</v>
      </c>
      <c r="D20" t="s" s="47">
        <v>22</v>
      </c>
      <c r="E20" t="s" s="47">
        <v>58</v>
      </c>
      <c r="F20" t="s" s="47">
        <v>59</v>
      </c>
      <c r="G20" t="s" s="48">
        <v>25</v>
      </c>
      <c r="H20" s="49">
        <v>0</v>
      </c>
      <c r="I20" s="50">
        <v>1823606.98</v>
      </c>
      <c r="J20" s="50">
        <v>0</v>
      </c>
      <c r="K20" s="51"/>
      <c r="L20" s="50">
        <v>0</v>
      </c>
      <c r="M20" s="50">
        <f>IF(L20=P20,L20,0)</f>
        <v>0</v>
      </c>
      <c r="N20" s="52"/>
      <c r="O20" s="53"/>
      <c r="P20" s="54"/>
      <c r="Q20" s="52">
        <v>0</v>
      </c>
      <c r="R20" s="55">
        <v>1</v>
      </c>
      <c r="S20" s="56"/>
    </row>
    <row r="21" ht="9" customHeight="1" hidden="1">
      <c r="A21" s="35"/>
      <c r="B21" t="s" s="46">
        <v>20</v>
      </c>
      <c r="C21" t="s" s="46">
        <v>54</v>
      </c>
      <c r="D21" t="s" s="47">
        <v>22</v>
      </c>
      <c r="E21" t="s" s="47">
        <v>60</v>
      </c>
      <c r="F21" t="s" s="47">
        <v>61</v>
      </c>
      <c r="G21" t="s" s="48">
        <v>25</v>
      </c>
      <c r="H21" s="49">
        <v>0</v>
      </c>
      <c r="I21" s="50">
        <v>7500000</v>
      </c>
      <c r="J21" s="50">
        <v>0</v>
      </c>
      <c r="K21" s="51"/>
      <c r="L21" s="50">
        <v>0</v>
      </c>
      <c r="M21" s="50">
        <f>IF(L21=P21,L21,0)</f>
        <v>0</v>
      </c>
      <c r="N21" s="52"/>
      <c r="O21" s="53"/>
      <c r="P21" s="54"/>
      <c r="Q21" s="52">
        <v>0</v>
      </c>
      <c r="R21" s="55">
        <v>1</v>
      </c>
      <c r="S21" s="56"/>
    </row>
    <row r="22" ht="9" customHeight="1" hidden="1">
      <c r="A22" s="35"/>
      <c r="B22" t="s" s="46">
        <v>20</v>
      </c>
      <c r="C22" t="s" s="46">
        <v>54</v>
      </c>
      <c r="D22" t="s" s="47">
        <v>22</v>
      </c>
      <c r="E22" t="s" s="47">
        <v>62</v>
      </c>
      <c r="F22" t="s" s="47">
        <v>63</v>
      </c>
      <c r="G22" t="s" s="48">
        <v>25</v>
      </c>
      <c r="H22" s="49">
        <v>0</v>
      </c>
      <c r="I22" s="50">
        <v>4800000</v>
      </c>
      <c r="J22" s="50">
        <v>0</v>
      </c>
      <c r="K22" s="51"/>
      <c r="L22" s="50">
        <v>0</v>
      </c>
      <c r="M22" s="50">
        <f>IF(L22=P22,L22,0)</f>
        <v>0</v>
      </c>
      <c r="N22" s="52"/>
      <c r="O22" s="53"/>
      <c r="P22" s="54"/>
      <c r="Q22" s="52">
        <v>0</v>
      </c>
      <c r="R22" s="55">
        <v>1</v>
      </c>
      <c r="S22" s="56"/>
    </row>
    <row r="23" ht="9" customHeight="1" hidden="1">
      <c r="A23" s="35"/>
      <c r="B23" t="s" s="46">
        <v>20</v>
      </c>
      <c r="C23" t="s" s="46">
        <v>54</v>
      </c>
      <c r="D23" t="s" s="47">
        <v>22</v>
      </c>
      <c r="E23" t="s" s="47">
        <v>64</v>
      </c>
      <c r="F23" t="s" s="47">
        <v>65</v>
      </c>
      <c r="G23" t="s" s="48">
        <v>25</v>
      </c>
      <c r="H23" s="49">
        <v>0</v>
      </c>
      <c r="I23" s="50">
        <v>2900000</v>
      </c>
      <c r="J23" s="50">
        <v>0</v>
      </c>
      <c r="K23" s="51"/>
      <c r="L23" s="50">
        <v>0</v>
      </c>
      <c r="M23" s="50">
        <f>IF(L23=P23,L23,0)</f>
        <v>0</v>
      </c>
      <c r="N23" s="52"/>
      <c r="O23" s="53"/>
      <c r="P23" s="54"/>
      <c r="Q23" s="52">
        <v>0</v>
      </c>
      <c r="R23" s="55">
        <v>1</v>
      </c>
      <c r="S23" s="56"/>
    </row>
    <row r="24" ht="9" customHeight="1" hidden="1">
      <c r="A24" s="35"/>
      <c r="B24" t="s" s="46">
        <v>20</v>
      </c>
      <c r="C24" t="s" s="46">
        <v>54</v>
      </c>
      <c r="D24" t="s" s="47">
        <v>22</v>
      </c>
      <c r="E24" t="s" s="47">
        <v>66</v>
      </c>
      <c r="F24" t="s" s="47">
        <v>67</v>
      </c>
      <c r="G24" t="s" s="48">
        <v>25</v>
      </c>
      <c r="H24" s="49">
        <v>0</v>
      </c>
      <c r="I24" s="50">
        <v>2100000</v>
      </c>
      <c r="J24" s="50">
        <v>0</v>
      </c>
      <c r="K24" s="51"/>
      <c r="L24" s="50">
        <v>0</v>
      </c>
      <c r="M24" s="50">
        <f>IF(L24=P24,L24,0)</f>
        <v>0</v>
      </c>
      <c r="N24" s="52"/>
      <c r="O24" s="53"/>
      <c r="P24" s="54"/>
      <c r="Q24" s="52">
        <v>0</v>
      </c>
      <c r="R24" s="55">
        <v>1</v>
      </c>
      <c r="S24" s="56"/>
    </row>
    <row r="25" ht="9" customHeight="1" hidden="1">
      <c r="A25" s="35"/>
      <c r="B25" t="s" s="46">
        <v>20</v>
      </c>
      <c r="C25" t="s" s="46">
        <v>68</v>
      </c>
      <c r="D25" t="s" s="47">
        <v>22</v>
      </c>
      <c r="E25" t="s" s="47">
        <v>69</v>
      </c>
      <c r="F25" t="s" s="47">
        <v>70</v>
      </c>
      <c r="G25" t="s" s="48">
        <v>25</v>
      </c>
      <c r="H25" s="49">
        <v>0</v>
      </c>
      <c r="I25" s="50">
        <v>350000</v>
      </c>
      <c r="J25" s="50">
        <v>0</v>
      </c>
      <c r="K25" s="51"/>
      <c r="L25" s="50">
        <v>0</v>
      </c>
      <c r="M25" s="50">
        <f>IF(L25=P25,L25,0)</f>
        <v>0</v>
      </c>
      <c r="N25" s="52"/>
      <c r="O25" s="53"/>
      <c r="P25" s="54"/>
      <c r="Q25" s="52">
        <v>0</v>
      </c>
      <c r="R25" s="55">
        <v>1</v>
      </c>
      <c r="S25" s="56"/>
    </row>
    <row r="26" ht="9" customHeight="1" hidden="1">
      <c r="A26" s="35"/>
      <c r="B26" t="s" s="46">
        <v>20</v>
      </c>
      <c r="C26" t="s" s="46">
        <v>68</v>
      </c>
      <c r="D26" t="s" s="47">
        <v>22</v>
      </c>
      <c r="E26" t="s" s="47">
        <v>71</v>
      </c>
      <c r="F26" t="s" s="47">
        <v>72</v>
      </c>
      <c r="G26" t="s" s="48">
        <v>25</v>
      </c>
      <c r="H26" s="49">
        <v>0</v>
      </c>
      <c r="I26" s="50">
        <v>400000</v>
      </c>
      <c r="J26" s="50">
        <v>0</v>
      </c>
      <c r="K26" s="51"/>
      <c r="L26" s="50">
        <v>0</v>
      </c>
      <c r="M26" s="50">
        <f>IF(L26=P26,L26,0)</f>
        <v>0</v>
      </c>
      <c r="N26" s="52"/>
      <c r="O26" s="53"/>
      <c r="P26" s="54"/>
      <c r="Q26" s="52">
        <v>0</v>
      </c>
      <c r="R26" s="55">
        <v>1</v>
      </c>
      <c r="S26" s="56"/>
    </row>
    <row r="27" ht="9" customHeight="1" hidden="1">
      <c r="A27" s="35"/>
      <c r="B27" t="s" s="46">
        <v>20</v>
      </c>
      <c r="C27" t="s" s="46">
        <v>68</v>
      </c>
      <c r="D27" t="s" s="47">
        <v>22</v>
      </c>
      <c r="E27" t="s" s="47">
        <v>73</v>
      </c>
      <c r="F27" t="s" s="47">
        <v>74</v>
      </c>
      <c r="G27" t="s" s="48">
        <v>25</v>
      </c>
      <c r="H27" s="49">
        <v>0</v>
      </c>
      <c r="I27" s="50">
        <v>350000</v>
      </c>
      <c r="J27" s="50">
        <v>0</v>
      </c>
      <c r="K27" s="51"/>
      <c r="L27" s="50">
        <v>0</v>
      </c>
      <c r="M27" s="50">
        <f>IF(L27=P27,L27,0)</f>
        <v>0</v>
      </c>
      <c r="N27" s="52"/>
      <c r="O27" s="53"/>
      <c r="P27" s="54"/>
      <c r="Q27" s="52">
        <v>0</v>
      </c>
      <c r="R27" s="55">
        <v>1</v>
      </c>
      <c r="S27" s="56"/>
    </row>
    <row r="28" ht="9" customHeight="1" hidden="1">
      <c r="A28" s="35"/>
      <c r="B28" t="s" s="46">
        <v>20</v>
      </c>
      <c r="C28" t="s" s="46">
        <v>68</v>
      </c>
      <c r="D28" t="s" s="47">
        <v>22</v>
      </c>
      <c r="E28" t="s" s="47">
        <v>75</v>
      </c>
      <c r="F28" t="s" s="47">
        <v>76</v>
      </c>
      <c r="G28" t="s" s="48">
        <v>25</v>
      </c>
      <c r="H28" s="49">
        <v>0</v>
      </c>
      <c r="I28" s="50">
        <v>400000</v>
      </c>
      <c r="J28" s="50">
        <v>0</v>
      </c>
      <c r="K28" s="51"/>
      <c r="L28" s="50">
        <v>0</v>
      </c>
      <c r="M28" s="50">
        <f>IF(L28=P28,L28,0)</f>
        <v>0</v>
      </c>
      <c r="N28" s="52"/>
      <c r="O28" s="53"/>
      <c r="P28" s="54"/>
      <c r="Q28" s="52">
        <v>0</v>
      </c>
      <c r="R28" s="55">
        <v>1</v>
      </c>
      <c r="S28" s="56"/>
    </row>
    <row r="29" ht="9" customHeight="1" hidden="1">
      <c r="A29" s="35"/>
      <c r="B29" t="s" s="46">
        <v>20</v>
      </c>
      <c r="C29" t="s" s="46">
        <v>68</v>
      </c>
      <c r="D29" t="s" s="47">
        <v>22</v>
      </c>
      <c r="E29" t="s" s="47">
        <v>77</v>
      </c>
      <c r="F29" t="s" s="47">
        <v>78</v>
      </c>
      <c r="G29" t="s" s="48">
        <v>25</v>
      </c>
      <c r="H29" s="49">
        <v>0</v>
      </c>
      <c r="I29" s="50">
        <v>150000</v>
      </c>
      <c r="J29" s="50">
        <v>0</v>
      </c>
      <c r="K29" s="51"/>
      <c r="L29" s="50">
        <v>0</v>
      </c>
      <c r="M29" s="50">
        <f>IF(L29=P29,L29,0)</f>
        <v>0</v>
      </c>
      <c r="N29" s="52"/>
      <c r="O29" s="53"/>
      <c r="P29" s="54"/>
      <c r="Q29" s="52">
        <v>0</v>
      </c>
      <c r="R29" s="55">
        <v>1</v>
      </c>
      <c r="S29" s="56"/>
    </row>
    <row r="30" ht="130.75" customHeight="1">
      <c r="A30" t="s" s="46">
        <v>79</v>
      </c>
      <c r="B30" t="s" s="65">
        <v>80</v>
      </c>
      <c r="C30" t="s" s="36">
        <v>21</v>
      </c>
      <c r="D30" t="s" s="36">
        <v>81</v>
      </c>
      <c r="E30" t="s" s="36">
        <v>82</v>
      </c>
      <c r="F30" t="s" s="37">
        <v>83</v>
      </c>
      <c r="G30" t="s" s="36">
        <v>25</v>
      </c>
      <c r="H30" s="38">
        <v>0</v>
      </c>
      <c r="I30" s="39">
        <v>60000</v>
      </c>
      <c r="J30" s="39">
        <v>60000</v>
      </c>
      <c r="K30" s="40"/>
      <c r="L30" s="39">
        <v>0</v>
      </c>
      <c r="M30" s="39">
        <f>IF(L30=P30,L30,0)</f>
        <v>0</v>
      </c>
      <c r="N30" s="66"/>
      <c r="O30" s="67"/>
      <c r="P30" s="43">
        <v>60000</v>
      </c>
      <c r="Q30" s="41">
        <v>0</v>
      </c>
      <c r="R30" s="44">
        <v>2</v>
      </c>
      <c r="S30" s="45"/>
    </row>
    <row r="31" ht="9" customHeight="1" hidden="1">
      <c r="A31" t="s" s="46">
        <v>84</v>
      </c>
      <c r="B31" t="s" s="68">
        <v>80</v>
      </c>
      <c r="C31" t="s" s="46">
        <v>21</v>
      </c>
      <c r="D31" t="s" s="47">
        <v>85</v>
      </c>
      <c r="E31" t="s" s="47">
        <v>86</v>
      </c>
      <c r="F31" t="s" s="47">
        <v>87</v>
      </c>
      <c r="G31" t="s" s="48">
        <v>88</v>
      </c>
      <c r="H31" s="49">
        <v>0</v>
      </c>
      <c r="I31" s="50">
        <v>340000</v>
      </c>
      <c r="J31" s="50">
        <v>0</v>
      </c>
      <c r="K31" s="57"/>
      <c r="L31" s="50">
        <v>300000</v>
      </c>
      <c r="M31" s="50">
        <f>IF(L31=P31,L31,0)</f>
        <v>0</v>
      </c>
      <c r="N31" s="69"/>
      <c r="O31" s="57"/>
      <c r="P31" s="54"/>
      <c r="Q31" s="52">
        <v>0</v>
      </c>
      <c r="R31" s="55">
        <v>2</v>
      </c>
      <c r="S31" s="56"/>
    </row>
    <row r="32" ht="9" customHeight="1" hidden="1">
      <c r="A32" t="s" s="46">
        <v>89</v>
      </c>
      <c r="B32" t="s" s="68">
        <v>80</v>
      </c>
      <c r="C32" t="s" s="46">
        <v>21</v>
      </c>
      <c r="D32" t="s" s="47">
        <v>85</v>
      </c>
      <c r="E32" t="s" s="47">
        <v>90</v>
      </c>
      <c r="F32" t="s" s="47">
        <v>91</v>
      </c>
      <c r="G32" t="s" s="48">
        <v>88</v>
      </c>
      <c r="H32" s="49">
        <v>0</v>
      </c>
      <c r="I32" s="50">
        <v>0</v>
      </c>
      <c r="J32" s="50">
        <v>0</v>
      </c>
      <c r="K32" s="57"/>
      <c r="L32" s="50">
        <v>2000000</v>
      </c>
      <c r="M32" s="50">
        <f>IF(L32=P32,L32,0)</f>
        <v>0</v>
      </c>
      <c r="N32" t="s" s="70">
        <v>92</v>
      </c>
      <c r="O32" s="57"/>
      <c r="P32" s="54"/>
      <c r="Q32" s="50">
        <v>0</v>
      </c>
      <c r="R32" s="55">
        <v>2</v>
      </c>
      <c r="S32" s="56"/>
    </row>
    <row r="33" ht="9" customHeight="1" hidden="1">
      <c r="A33" t="s" s="46">
        <v>93</v>
      </c>
      <c r="B33" t="s" s="68">
        <v>80</v>
      </c>
      <c r="C33" t="s" s="46">
        <v>21</v>
      </c>
      <c r="D33" t="s" s="47">
        <v>85</v>
      </c>
      <c r="E33" t="s" s="47">
        <v>94</v>
      </c>
      <c r="F33" t="s" s="47">
        <v>95</v>
      </c>
      <c r="G33" t="s" s="48">
        <v>25</v>
      </c>
      <c r="H33" s="49">
        <v>0</v>
      </c>
      <c r="I33" s="50">
        <v>50000</v>
      </c>
      <c r="J33" s="50">
        <v>0</v>
      </c>
      <c r="K33" s="57"/>
      <c r="L33" s="50">
        <v>0</v>
      </c>
      <c r="M33" s="50">
        <f>IF(L33=P33,L33,0)</f>
        <v>0</v>
      </c>
      <c r="N33" s="69"/>
      <c r="O33" s="57"/>
      <c r="P33" s="54"/>
      <c r="Q33" s="52">
        <v>0</v>
      </c>
      <c r="R33" s="55">
        <v>2</v>
      </c>
      <c r="S33" s="56"/>
    </row>
    <row r="34" ht="9" customHeight="1" hidden="1">
      <c r="A34" t="s" s="46">
        <v>96</v>
      </c>
      <c r="B34" t="s" s="68">
        <v>80</v>
      </c>
      <c r="C34" t="s" s="46">
        <v>21</v>
      </c>
      <c r="D34" t="s" s="47">
        <v>85</v>
      </c>
      <c r="E34" t="s" s="47">
        <v>97</v>
      </c>
      <c r="F34" t="s" s="47">
        <v>98</v>
      </c>
      <c r="G34" t="s" s="48">
        <v>25</v>
      </c>
      <c r="H34" s="50">
        <v>5000</v>
      </c>
      <c r="I34" s="50">
        <v>0</v>
      </c>
      <c r="J34" s="50">
        <v>0</v>
      </c>
      <c r="K34" s="57"/>
      <c r="L34" s="50">
        <v>0</v>
      </c>
      <c r="M34" s="50">
        <f>IF(L34=P34,L34,0)</f>
        <v>0</v>
      </c>
      <c r="N34" s="69"/>
      <c r="O34" s="57"/>
      <c r="P34" s="54"/>
      <c r="Q34" s="52">
        <v>0</v>
      </c>
      <c r="R34" s="55">
        <v>2</v>
      </c>
      <c r="S34" s="56"/>
    </row>
    <row r="35" ht="9" customHeight="1" hidden="1">
      <c r="A35" t="s" s="46">
        <v>99</v>
      </c>
      <c r="B35" t="s" s="68">
        <v>80</v>
      </c>
      <c r="C35" t="s" s="46">
        <v>21</v>
      </c>
      <c r="D35" t="s" s="47">
        <v>100</v>
      </c>
      <c r="E35" t="s" s="47">
        <v>101</v>
      </c>
      <c r="F35" t="s" s="47">
        <v>102</v>
      </c>
      <c r="G35" t="s" s="48">
        <v>88</v>
      </c>
      <c r="H35" s="49">
        <v>0</v>
      </c>
      <c r="I35" s="50">
        <v>70000</v>
      </c>
      <c r="J35" s="50">
        <v>0</v>
      </c>
      <c r="K35" s="57"/>
      <c r="L35" s="50">
        <v>0</v>
      </c>
      <c r="M35" s="50">
        <f>IF(L35=P35,L35,0)</f>
        <v>0</v>
      </c>
      <c r="N35" s="69"/>
      <c r="O35" s="57"/>
      <c r="P35" s="54"/>
      <c r="Q35" s="52">
        <v>0</v>
      </c>
      <c r="R35" s="55">
        <v>2</v>
      </c>
      <c r="S35" s="56"/>
    </row>
    <row r="36" ht="9" customHeight="1" hidden="1">
      <c r="A36" t="s" s="46">
        <v>103</v>
      </c>
      <c r="B36" t="s" s="68">
        <v>80</v>
      </c>
      <c r="C36" t="s" s="46">
        <v>21</v>
      </c>
      <c r="D36" t="s" s="47">
        <v>104</v>
      </c>
      <c r="E36" t="s" s="47">
        <v>105</v>
      </c>
      <c r="F36" t="s" s="47">
        <v>106</v>
      </c>
      <c r="G36" t="s" s="48">
        <v>88</v>
      </c>
      <c r="H36" s="49">
        <v>0</v>
      </c>
      <c r="I36" s="50">
        <v>25000</v>
      </c>
      <c r="J36" s="50">
        <v>0</v>
      </c>
      <c r="K36" s="57"/>
      <c r="L36" s="50">
        <v>0</v>
      </c>
      <c r="M36" s="50">
        <f>IF(L36=P36,L36,0)</f>
        <v>0</v>
      </c>
      <c r="N36" s="69"/>
      <c r="O36" s="57"/>
      <c r="P36" s="71"/>
      <c r="Q36" s="52">
        <v>0</v>
      </c>
      <c r="R36" s="55">
        <v>2</v>
      </c>
      <c r="S36" s="56"/>
    </row>
    <row r="37" ht="39.75" customHeight="1">
      <c r="A37" t="s" s="46">
        <v>107</v>
      </c>
      <c r="B37" t="s" s="65">
        <v>80</v>
      </c>
      <c r="C37" t="s" s="36">
        <v>21</v>
      </c>
      <c r="D37" t="s" s="36">
        <v>104</v>
      </c>
      <c r="E37" t="s" s="36">
        <v>108</v>
      </c>
      <c r="F37" t="s" s="37">
        <v>109</v>
      </c>
      <c r="G37" t="s" s="36">
        <v>25</v>
      </c>
      <c r="H37" s="38">
        <v>0</v>
      </c>
      <c r="I37" s="39">
        <v>25000</v>
      </c>
      <c r="J37" s="39">
        <v>25000</v>
      </c>
      <c r="K37" s="67"/>
      <c r="L37" s="39">
        <v>0</v>
      </c>
      <c r="M37" s="39">
        <f>IF(L37=P37,L37,0)</f>
        <v>0</v>
      </c>
      <c r="N37" s="66"/>
      <c r="O37" s="67"/>
      <c r="P37" s="43">
        <v>25000</v>
      </c>
      <c r="Q37" s="41">
        <v>0</v>
      </c>
      <c r="R37" s="44">
        <v>2</v>
      </c>
      <c r="S37" s="45"/>
    </row>
    <row r="38" ht="26.75" customHeight="1">
      <c r="A38" t="s" s="46">
        <v>110</v>
      </c>
      <c r="B38" t="s" s="65">
        <v>80</v>
      </c>
      <c r="C38" t="s" s="36">
        <v>21</v>
      </c>
      <c r="D38" t="s" s="36">
        <v>111</v>
      </c>
      <c r="E38" t="s" s="36">
        <v>112</v>
      </c>
      <c r="F38" t="s" s="37">
        <v>113</v>
      </c>
      <c r="G38" t="s" s="36">
        <v>88</v>
      </c>
      <c r="H38" s="38">
        <v>0</v>
      </c>
      <c r="I38" s="39">
        <v>50000</v>
      </c>
      <c r="J38" s="39">
        <v>50000</v>
      </c>
      <c r="K38" s="67"/>
      <c r="L38" s="39">
        <v>0</v>
      </c>
      <c r="M38" s="39">
        <f>IF(L38=P38,L38,0)</f>
        <v>0</v>
      </c>
      <c r="N38" s="66"/>
      <c r="O38" s="67"/>
      <c r="P38" s="43">
        <v>50000</v>
      </c>
      <c r="Q38" s="41">
        <v>0</v>
      </c>
      <c r="R38" s="44">
        <v>2</v>
      </c>
      <c r="S38" s="45"/>
    </row>
    <row r="39" ht="26.75" customHeight="1">
      <c r="A39" t="s" s="46">
        <v>114</v>
      </c>
      <c r="B39" t="s" s="65">
        <v>80</v>
      </c>
      <c r="C39" t="s" s="36">
        <v>21</v>
      </c>
      <c r="D39" t="s" s="36">
        <v>111</v>
      </c>
      <c r="E39" t="s" s="36">
        <v>115</v>
      </c>
      <c r="F39" t="s" s="37">
        <v>116</v>
      </c>
      <c r="G39" t="s" s="36">
        <v>88</v>
      </c>
      <c r="H39" s="38">
        <v>0</v>
      </c>
      <c r="I39" s="39">
        <v>110000</v>
      </c>
      <c r="J39" s="39">
        <v>110000</v>
      </c>
      <c r="K39" s="67"/>
      <c r="L39" s="39">
        <v>0</v>
      </c>
      <c r="M39" s="39">
        <f>IF(L39=P39,L39,0)</f>
        <v>0</v>
      </c>
      <c r="N39" s="66"/>
      <c r="O39" s="67"/>
      <c r="P39" s="43">
        <v>110000</v>
      </c>
      <c r="Q39" s="41">
        <v>0</v>
      </c>
      <c r="R39" s="44">
        <v>2</v>
      </c>
      <c r="S39" s="45"/>
    </row>
    <row r="40" ht="26.75" customHeight="1">
      <c r="A40" t="s" s="46">
        <v>117</v>
      </c>
      <c r="B40" t="s" s="65">
        <v>80</v>
      </c>
      <c r="C40" t="s" s="36">
        <v>21</v>
      </c>
      <c r="D40" t="s" s="36">
        <v>118</v>
      </c>
      <c r="E40" t="s" s="36">
        <v>119</v>
      </c>
      <c r="F40" t="s" s="37">
        <v>120</v>
      </c>
      <c r="G40" t="s" s="36">
        <v>25</v>
      </c>
      <c r="H40" s="39">
        <v>0</v>
      </c>
      <c r="I40" s="39">
        <v>20000</v>
      </c>
      <c r="J40" s="39">
        <v>20000</v>
      </c>
      <c r="K40" s="67">
        <v>1</v>
      </c>
      <c r="L40" s="39">
        <v>0</v>
      </c>
      <c r="M40" s="39">
        <f>IF(L40=P40,L40,0)</f>
        <v>0</v>
      </c>
      <c r="N40" s="66"/>
      <c r="O40" s="67"/>
      <c r="P40" s="43">
        <v>20000</v>
      </c>
      <c r="Q40" s="41">
        <v>0</v>
      </c>
      <c r="R40" s="44">
        <v>2</v>
      </c>
      <c r="S40" s="45"/>
    </row>
    <row r="41" ht="9" customHeight="1" hidden="1">
      <c r="A41" t="s" s="46">
        <v>121</v>
      </c>
      <c r="B41" t="s" s="68">
        <v>80</v>
      </c>
      <c r="C41" t="s" s="46">
        <v>21</v>
      </c>
      <c r="D41" t="s" s="47">
        <v>122</v>
      </c>
      <c r="E41" t="s" s="47">
        <v>123</v>
      </c>
      <c r="F41" t="s" s="47">
        <v>124</v>
      </c>
      <c r="G41" t="s" s="48">
        <v>25</v>
      </c>
      <c r="H41" s="49">
        <v>0</v>
      </c>
      <c r="I41" s="50">
        <v>10000</v>
      </c>
      <c r="J41" s="50">
        <v>0</v>
      </c>
      <c r="K41" s="57"/>
      <c r="L41" s="50">
        <v>0</v>
      </c>
      <c r="M41" s="50">
        <f>IF(L41=P41,L41,0)</f>
        <v>0</v>
      </c>
      <c r="N41" s="69"/>
      <c r="O41" s="57"/>
      <c r="P41" s="54"/>
      <c r="Q41" s="52">
        <v>0</v>
      </c>
      <c r="R41" s="55">
        <v>2</v>
      </c>
      <c r="S41" s="56"/>
    </row>
    <row r="42" ht="9" customHeight="1" hidden="1">
      <c r="A42" t="s" s="46">
        <v>125</v>
      </c>
      <c r="B42" t="s" s="68">
        <v>80</v>
      </c>
      <c r="C42" t="s" s="46">
        <v>21</v>
      </c>
      <c r="D42" t="s" s="47">
        <v>122</v>
      </c>
      <c r="E42" t="s" s="47">
        <v>126</v>
      </c>
      <c r="F42" t="s" s="47">
        <v>127</v>
      </c>
      <c r="G42" t="s" s="48">
        <v>25</v>
      </c>
      <c r="H42" s="49">
        <v>0</v>
      </c>
      <c r="I42" s="50">
        <v>15000</v>
      </c>
      <c r="J42" s="50">
        <v>0</v>
      </c>
      <c r="K42" s="57"/>
      <c r="L42" s="50">
        <v>0</v>
      </c>
      <c r="M42" s="50">
        <f>IF(L42=P42,L42,0)</f>
        <v>0</v>
      </c>
      <c r="N42" s="69"/>
      <c r="O42" s="57"/>
      <c r="P42" s="54"/>
      <c r="Q42" s="52">
        <v>0</v>
      </c>
      <c r="R42" s="55">
        <v>2</v>
      </c>
      <c r="S42" s="56"/>
    </row>
    <row r="43" ht="26.75" customHeight="1">
      <c r="A43" t="s" s="46">
        <v>128</v>
      </c>
      <c r="B43" t="s" s="65">
        <v>80</v>
      </c>
      <c r="C43" t="s" s="36">
        <v>21</v>
      </c>
      <c r="D43" t="s" s="36">
        <v>129</v>
      </c>
      <c r="E43" t="s" s="36">
        <v>130</v>
      </c>
      <c r="F43" t="s" s="37">
        <v>130</v>
      </c>
      <c r="G43" t="s" s="36">
        <v>88</v>
      </c>
      <c r="H43" s="38">
        <v>0</v>
      </c>
      <c r="I43" s="39">
        <v>50000</v>
      </c>
      <c r="J43" s="39">
        <v>50000</v>
      </c>
      <c r="K43" s="67"/>
      <c r="L43" s="39">
        <v>0</v>
      </c>
      <c r="M43" s="39">
        <f>IF(L43=P43,L43,0)</f>
        <v>0</v>
      </c>
      <c r="N43" s="66"/>
      <c r="O43" s="67"/>
      <c r="P43" s="43">
        <v>50000</v>
      </c>
      <c r="Q43" s="41">
        <v>0</v>
      </c>
      <c r="R43" s="44">
        <v>2</v>
      </c>
      <c r="S43" s="45"/>
    </row>
    <row r="44" ht="26.75" customHeight="1">
      <c r="A44" t="s" s="46">
        <v>131</v>
      </c>
      <c r="B44" t="s" s="65">
        <v>80</v>
      </c>
      <c r="C44" t="s" s="36">
        <v>21</v>
      </c>
      <c r="D44" t="s" s="36">
        <v>129</v>
      </c>
      <c r="E44" t="s" s="36">
        <v>132</v>
      </c>
      <c r="F44" t="s" s="37">
        <v>133</v>
      </c>
      <c r="G44" t="s" s="36">
        <v>25</v>
      </c>
      <c r="H44" s="38">
        <v>0</v>
      </c>
      <c r="I44" s="39">
        <v>30000</v>
      </c>
      <c r="J44" s="39">
        <v>30000</v>
      </c>
      <c r="K44" s="67"/>
      <c r="L44" s="39">
        <v>0</v>
      </c>
      <c r="M44" s="39">
        <f>IF(L44=P44,L44,0)</f>
        <v>0</v>
      </c>
      <c r="N44" s="66"/>
      <c r="O44" s="67"/>
      <c r="P44" s="43">
        <v>30000</v>
      </c>
      <c r="Q44" s="41">
        <v>0</v>
      </c>
      <c r="R44" s="44">
        <v>2</v>
      </c>
      <c r="S44" s="45"/>
    </row>
    <row r="45" ht="9" customHeight="1" hidden="1">
      <c r="A45" t="s" s="46">
        <v>134</v>
      </c>
      <c r="B45" t="s" s="68">
        <v>80</v>
      </c>
      <c r="C45" t="s" s="46">
        <v>21</v>
      </c>
      <c r="D45" t="s" s="47">
        <v>135</v>
      </c>
      <c r="E45" t="s" s="47">
        <v>136</v>
      </c>
      <c r="F45" t="s" s="47">
        <v>137</v>
      </c>
      <c r="G45" t="s" s="48">
        <v>88</v>
      </c>
      <c r="H45" s="49">
        <v>0</v>
      </c>
      <c r="I45" s="50">
        <v>35000</v>
      </c>
      <c r="J45" s="50">
        <v>0</v>
      </c>
      <c r="K45" s="57"/>
      <c r="L45" s="50">
        <v>0</v>
      </c>
      <c r="M45" s="50">
        <f>IF(L45=P45,L45,0)</f>
        <v>0</v>
      </c>
      <c r="N45" s="69"/>
      <c r="O45" s="57"/>
      <c r="P45" s="54"/>
      <c r="Q45" s="52">
        <v>0</v>
      </c>
      <c r="R45" s="55">
        <v>2</v>
      </c>
      <c r="S45" s="56"/>
    </row>
    <row r="46" ht="26.75" customHeight="1">
      <c r="A46" t="s" s="46">
        <v>138</v>
      </c>
      <c r="B46" t="s" s="65">
        <v>80</v>
      </c>
      <c r="C46" t="s" s="36">
        <v>21</v>
      </c>
      <c r="D46" t="s" s="36">
        <v>135</v>
      </c>
      <c r="E46" t="s" s="36">
        <v>139</v>
      </c>
      <c r="F46" t="s" s="37">
        <v>140</v>
      </c>
      <c r="G46" t="s" s="36">
        <v>88</v>
      </c>
      <c r="H46" s="38">
        <v>0</v>
      </c>
      <c r="I46" s="39">
        <v>40000</v>
      </c>
      <c r="J46" s="39">
        <v>40000</v>
      </c>
      <c r="K46" s="67"/>
      <c r="L46" s="39">
        <v>0</v>
      </c>
      <c r="M46" s="39">
        <f>IF(L46=P46,L46,0)</f>
        <v>0</v>
      </c>
      <c r="N46" s="66"/>
      <c r="O46" s="67"/>
      <c r="P46" s="43">
        <v>40000</v>
      </c>
      <c r="Q46" s="41">
        <v>0</v>
      </c>
      <c r="R46" s="44">
        <v>2</v>
      </c>
      <c r="S46" s="45"/>
    </row>
    <row r="47" ht="26.75" customHeight="1">
      <c r="A47" t="s" s="46">
        <v>141</v>
      </c>
      <c r="B47" t="s" s="65">
        <v>80</v>
      </c>
      <c r="C47" t="s" s="36">
        <v>21</v>
      </c>
      <c r="D47" t="s" s="36">
        <v>142</v>
      </c>
      <c r="E47" t="s" s="36">
        <v>143</v>
      </c>
      <c r="F47" t="s" s="37">
        <v>144</v>
      </c>
      <c r="G47" t="s" s="36">
        <v>25</v>
      </c>
      <c r="H47" s="38">
        <v>0</v>
      </c>
      <c r="I47" s="39">
        <v>50000</v>
      </c>
      <c r="J47" s="39">
        <v>50000</v>
      </c>
      <c r="K47" s="67"/>
      <c r="L47" s="39">
        <v>0</v>
      </c>
      <c r="M47" s="39">
        <f>IF(L47=P47,L47,0)</f>
        <v>0</v>
      </c>
      <c r="N47" s="72"/>
      <c r="O47" s="67"/>
      <c r="P47" s="43">
        <v>50000</v>
      </c>
      <c r="Q47" s="41">
        <v>0</v>
      </c>
      <c r="R47" s="44">
        <v>2</v>
      </c>
      <c r="S47" s="45"/>
    </row>
    <row r="48" ht="9" customHeight="1" hidden="1">
      <c r="A48" t="s" s="46">
        <v>145</v>
      </c>
      <c r="B48" t="s" s="68">
        <v>80</v>
      </c>
      <c r="C48" t="s" s="46">
        <v>21</v>
      </c>
      <c r="D48" t="s" s="47">
        <v>142</v>
      </c>
      <c r="E48" t="s" s="47">
        <v>146</v>
      </c>
      <c r="F48" t="s" s="47">
        <v>147</v>
      </c>
      <c r="G48" t="s" s="48">
        <v>25</v>
      </c>
      <c r="H48" s="49">
        <v>0</v>
      </c>
      <c r="I48" s="50">
        <v>200000</v>
      </c>
      <c r="J48" s="50">
        <v>0</v>
      </c>
      <c r="K48" s="57"/>
      <c r="L48" s="50">
        <v>0</v>
      </c>
      <c r="M48" s="50">
        <f>IF(L48=P48,L48,0)</f>
        <v>0</v>
      </c>
      <c r="N48" s="73"/>
      <c r="O48" s="57"/>
      <c r="P48" s="54"/>
      <c r="Q48" s="52">
        <v>0</v>
      </c>
      <c r="R48" s="55">
        <v>2</v>
      </c>
      <c r="S48" s="56"/>
    </row>
    <row r="49" ht="39.75" customHeight="1">
      <c r="A49" t="s" s="46">
        <v>148</v>
      </c>
      <c r="B49" t="s" s="65">
        <v>80</v>
      </c>
      <c r="C49" t="s" s="36">
        <v>21</v>
      </c>
      <c r="D49" t="s" s="36">
        <v>149</v>
      </c>
      <c r="E49" t="s" s="36">
        <v>150</v>
      </c>
      <c r="F49" t="s" s="37">
        <v>151</v>
      </c>
      <c r="G49" t="s" s="36">
        <v>88</v>
      </c>
      <c r="H49" s="38">
        <v>0</v>
      </c>
      <c r="I49" s="39">
        <v>30000</v>
      </c>
      <c r="J49" s="39">
        <v>30000</v>
      </c>
      <c r="K49" s="67"/>
      <c r="L49" s="39">
        <v>0</v>
      </c>
      <c r="M49" s="39">
        <f>IF(L49=P49,L49,0)</f>
        <v>0</v>
      </c>
      <c r="N49" s="66"/>
      <c r="O49" s="67"/>
      <c r="P49" s="43">
        <v>30000</v>
      </c>
      <c r="Q49" s="41">
        <v>0</v>
      </c>
      <c r="R49" s="44">
        <v>2</v>
      </c>
      <c r="S49" s="45"/>
    </row>
    <row r="50" ht="9" customHeight="1" hidden="1">
      <c r="A50" t="s" s="46">
        <v>152</v>
      </c>
      <c r="B50" t="s" s="68">
        <v>80</v>
      </c>
      <c r="C50" t="s" s="46">
        <v>21</v>
      </c>
      <c r="D50" t="s" s="47">
        <v>149</v>
      </c>
      <c r="E50" t="s" s="47">
        <v>153</v>
      </c>
      <c r="F50" t="s" s="47">
        <v>154</v>
      </c>
      <c r="G50" t="s" s="48">
        <v>25</v>
      </c>
      <c r="H50" s="49">
        <v>0</v>
      </c>
      <c r="I50" s="50">
        <v>0</v>
      </c>
      <c r="J50" s="50">
        <v>0</v>
      </c>
      <c r="K50" s="57"/>
      <c r="L50" s="50">
        <v>400000</v>
      </c>
      <c r="M50" s="50">
        <f>IF(L50=P50,L50,0)</f>
        <v>0</v>
      </c>
      <c r="N50" s="69"/>
      <c r="O50" s="57"/>
      <c r="P50" s="54"/>
      <c r="Q50" s="52">
        <v>0</v>
      </c>
      <c r="R50" s="55">
        <v>2</v>
      </c>
      <c r="S50" s="56"/>
    </row>
    <row r="51" ht="9" customHeight="1" hidden="1">
      <c r="A51" t="s" s="46">
        <v>155</v>
      </c>
      <c r="B51" t="s" s="68">
        <v>80</v>
      </c>
      <c r="C51" t="s" s="46">
        <v>21</v>
      </c>
      <c r="D51" t="s" s="47">
        <v>156</v>
      </c>
      <c r="E51" t="s" s="47">
        <v>157</v>
      </c>
      <c r="F51" t="s" s="47">
        <v>158</v>
      </c>
      <c r="G51" t="s" s="48">
        <v>88</v>
      </c>
      <c r="H51" s="49">
        <v>0</v>
      </c>
      <c r="I51" s="74"/>
      <c r="J51" s="50">
        <v>0</v>
      </c>
      <c r="K51" s="57"/>
      <c r="L51" s="50">
        <v>500000</v>
      </c>
      <c r="M51" s="50">
        <f>IF(L51=P51,L51,0)</f>
        <v>0</v>
      </c>
      <c r="N51" s="69"/>
      <c r="O51" t="s" s="63">
        <v>159</v>
      </c>
      <c r="P51" s="54"/>
      <c r="Q51" t="s" s="75">
        <v>160</v>
      </c>
      <c r="R51" s="55">
        <v>2</v>
      </c>
      <c r="S51" s="56"/>
    </row>
    <row r="52" ht="9" customHeight="1" hidden="1">
      <c r="A52" t="s" s="46">
        <v>161</v>
      </c>
      <c r="B52" t="s" s="68">
        <v>80</v>
      </c>
      <c r="C52" t="s" s="46">
        <v>21</v>
      </c>
      <c r="D52" t="s" s="47">
        <v>162</v>
      </c>
      <c r="E52" t="s" s="47">
        <v>163</v>
      </c>
      <c r="F52" t="s" s="47">
        <v>164</v>
      </c>
      <c r="G52" t="s" s="48">
        <v>88</v>
      </c>
      <c r="H52" s="49">
        <v>0</v>
      </c>
      <c r="I52" s="50">
        <v>100000</v>
      </c>
      <c r="J52" s="50">
        <v>0</v>
      </c>
      <c r="K52" s="57"/>
      <c r="L52" s="50">
        <v>0</v>
      </c>
      <c r="M52" s="50">
        <f>IF(L52=P52,L52,0)</f>
        <v>0</v>
      </c>
      <c r="N52" s="69"/>
      <c r="O52" s="57"/>
      <c r="P52" s="54"/>
      <c r="Q52" s="52">
        <v>0</v>
      </c>
      <c r="R52" s="55">
        <v>2</v>
      </c>
      <c r="S52" s="56"/>
    </row>
    <row r="53" ht="9" customHeight="1" hidden="1">
      <c r="A53" t="s" s="46">
        <v>165</v>
      </c>
      <c r="B53" t="s" s="68">
        <v>80</v>
      </c>
      <c r="C53" t="s" s="46">
        <v>21</v>
      </c>
      <c r="D53" t="s" s="47">
        <v>166</v>
      </c>
      <c r="E53" t="s" s="47">
        <v>167</v>
      </c>
      <c r="F53" t="s" s="47">
        <v>168</v>
      </c>
      <c r="G53" t="s" s="48">
        <v>88</v>
      </c>
      <c r="H53" s="49">
        <v>0</v>
      </c>
      <c r="I53" s="50">
        <v>300000</v>
      </c>
      <c r="J53" s="50">
        <v>0</v>
      </c>
      <c r="K53" s="57"/>
      <c r="L53" s="50">
        <v>0</v>
      </c>
      <c r="M53" s="50">
        <f>IF(L53=P53,L53,0)</f>
        <v>0</v>
      </c>
      <c r="N53" t="s" s="70">
        <v>169</v>
      </c>
      <c r="O53" s="57"/>
      <c r="P53" s="54"/>
      <c r="Q53" s="52">
        <v>0</v>
      </c>
      <c r="R53" s="55">
        <v>2</v>
      </c>
      <c r="S53" s="56"/>
    </row>
    <row r="54" ht="26.75" customHeight="1">
      <c r="A54" t="s" s="46">
        <v>170</v>
      </c>
      <c r="B54" t="s" s="65">
        <v>80</v>
      </c>
      <c r="C54" t="s" s="36">
        <v>21</v>
      </c>
      <c r="D54" t="s" s="36">
        <v>171</v>
      </c>
      <c r="E54" t="s" s="36">
        <v>172</v>
      </c>
      <c r="F54" t="s" s="37">
        <v>173</v>
      </c>
      <c r="G54" t="s" s="36">
        <v>88</v>
      </c>
      <c r="H54" s="38">
        <v>0</v>
      </c>
      <c r="I54" s="39">
        <v>25000</v>
      </c>
      <c r="J54" s="39">
        <v>25000</v>
      </c>
      <c r="K54" s="67"/>
      <c r="L54" s="39">
        <v>0</v>
      </c>
      <c r="M54" s="39">
        <f>IF(L54=P54,L54,0)</f>
        <v>0</v>
      </c>
      <c r="N54" s="66"/>
      <c r="O54" s="67"/>
      <c r="P54" s="43">
        <v>25000</v>
      </c>
      <c r="Q54" s="41">
        <v>0</v>
      </c>
      <c r="R54" s="44">
        <v>2</v>
      </c>
      <c r="S54" s="45"/>
    </row>
    <row r="55" ht="9" customHeight="1" hidden="1">
      <c r="A55" t="s" s="46">
        <v>174</v>
      </c>
      <c r="B55" t="s" s="68">
        <v>80</v>
      </c>
      <c r="C55" t="s" s="46">
        <v>21</v>
      </c>
      <c r="D55" t="s" s="47">
        <v>171</v>
      </c>
      <c r="E55" t="s" s="47">
        <v>175</v>
      </c>
      <c r="F55" t="s" s="47">
        <v>176</v>
      </c>
      <c r="G55" t="s" s="48">
        <v>25</v>
      </c>
      <c r="H55" s="49">
        <v>0</v>
      </c>
      <c r="I55" s="50">
        <v>35000</v>
      </c>
      <c r="J55" s="50">
        <v>0</v>
      </c>
      <c r="K55" s="57"/>
      <c r="L55" s="50">
        <v>0</v>
      </c>
      <c r="M55" s="50">
        <f>IF(L55=P55,L55,0)</f>
        <v>0</v>
      </c>
      <c r="N55" s="69"/>
      <c r="O55" s="57"/>
      <c r="P55" s="54"/>
      <c r="Q55" s="52">
        <v>0</v>
      </c>
      <c r="R55" s="55">
        <v>2</v>
      </c>
      <c r="S55" s="56"/>
    </row>
    <row r="56" ht="234.75" customHeight="1">
      <c r="A56" t="s" s="46">
        <v>177</v>
      </c>
      <c r="B56" t="s" s="65">
        <v>80</v>
      </c>
      <c r="C56" t="s" s="36">
        <v>21</v>
      </c>
      <c r="D56" t="s" s="36">
        <v>171</v>
      </c>
      <c r="E56" t="s" s="36">
        <v>178</v>
      </c>
      <c r="F56" t="s" s="37">
        <v>179</v>
      </c>
      <c r="G56" t="s" s="36">
        <v>25</v>
      </c>
      <c r="H56" s="38">
        <v>0</v>
      </c>
      <c r="I56" s="39">
        <v>185000</v>
      </c>
      <c r="J56" s="39">
        <v>185000</v>
      </c>
      <c r="K56" s="67"/>
      <c r="L56" s="39">
        <v>0</v>
      </c>
      <c r="M56" s="39">
        <f>IF(L56=P56,L56,0)</f>
        <v>0</v>
      </c>
      <c r="N56" s="66"/>
      <c r="O56" s="67"/>
      <c r="P56" s="43">
        <v>185000</v>
      </c>
      <c r="Q56" s="41">
        <v>0</v>
      </c>
      <c r="R56" s="44">
        <v>2</v>
      </c>
      <c r="S56" s="45"/>
    </row>
    <row r="57" ht="9" customHeight="1" hidden="1">
      <c r="A57" t="s" s="46">
        <v>180</v>
      </c>
      <c r="B57" t="s" s="68">
        <v>80</v>
      </c>
      <c r="C57" t="s" s="46">
        <v>21</v>
      </c>
      <c r="D57" t="s" s="47">
        <v>171</v>
      </c>
      <c r="E57" t="s" s="47">
        <v>181</v>
      </c>
      <c r="F57" t="s" s="47">
        <v>182</v>
      </c>
      <c r="G57" t="s" s="48">
        <v>25</v>
      </c>
      <c r="H57" s="49">
        <v>0</v>
      </c>
      <c r="I57" s="50">
        <v>250000</v>
      </c>
      <c r="J57" s="50">
        <v>0</v>
      </c>
      <c r="K57" s="57"/>
      <c r="L57" s="50">
        <v>0</v>
      </c>
      <c r="M57" s="50">
        <f>IF(L57=P57,L57,0)</f>
        <v>0</v>
      </c>
      <c r="N57" s="69"/>
      <c r="O57" s="57"/>
      <c r="P57" s="54"/>
      <c r="Q57" s="52">
        <v>0</v>
      </c>
      <c r="R57" s="55">
        <v>2</v>
      </c>
      <c r="S57" s="56"/>
    </row>
    <row r="58" ht="26.75" customHeight="1">
      <c r="A58" t="s" s="46">
        <v>183</v>
      </c>
      <c r="B58" t="s" s="65">
        <v>80</v>
      </c>
      <c r="C58" t="s" s="36">
        <v>21</v>
      </c>
      <c r="D58" t="s" s="36">
        <v>184</v>
      </c>
      <c r="E58" t="s" s="36">
        <v>185</v>
      </c>
      <c r="F58" t="s" s="37">
        <v>186</v>
      </c>
      <c r="G58" t="s" s="36">
        <v>88</v>
      </c>
      <c r="H58" s="38">
        <v>0</v>
      </c>
      <c r="I58" s="39">
        <v>30000</v>
      </c>
      <c r="J58" s="39">
        <v>30000</v>
      </c>
      <c r="K58" s="67"/>
      <c r="L58" s="39">
        <v>0</v>
      </c>
      <c r="M58" s="39">
        <f>IF(L58=P58,L58,0)</f>
        <v>0</v>
      </c>
      <c r="N58" s="66"/>
      <c r="O58" s="67"/>
      <c r="P58" s="43">
        <v>30000</v>
      </c>
      <c r="Q58" s="41">
        <v>0</v>
      </c>
      <c r="R58" s="44">
        <v>2</v>
      </c>
      <c r="S58" s="45"/>
    </row>
    <row r="59" ht="9" customHeight="1" hidden="1">
      <c r="A59" t="s" s="46">
        <v>187</v>
      </c>
      <c r="B59" t="s" s="68">
        <v>80</v>
      </c>
      <c r="C59" t="s" s="46">
        <v>21</v>
      </c>
      <c r="D59" t="s" s="47">
        <v>188</v>
      </c>
      <c r="E59" t="s" s="47">
        <v>189</v>
      </c>
      <c r="F59" t="s" s="47">
        <v>190</v>
      </c>
      <c r="G59" t="s" s="48">
        <v>25</v>
      </c>
      <c r="H59" s="49">
        <v>0</v>
      </c>
      <c r="I59" s="50">
        <v>25000</v>
      </c>
      <c r="J59" s="50">
        <v>0</v>
      </c>
      <c r="K59" s="57"/>
      <c r="L59" s="50">
        <v>0</v>
      </c>
      <c r="M59" s="50">
        <f>IF(L59=P59,L59,0)</f>
        <v>0</v>
      </c>
      <c r="N59" s="69"/>
      <c r="O59" s="57"/>
      <c r="P59" s="54"/>
      <c r="Q59" s="52">
        <v>0</v>
      </c>
      <c r="R59" s="55">
        <v>2</v>
      </c>
      <c r="S59" s="56"/>
    </row>
    <row r="60" ht="9" customHeight="1" hidden="1">
      <c r="A60" t="s" s="46">
        <v>191</v>
      </c>
      <c r="B60" t="s" s="68">
        <v>80</v>
      </c>
      <c r="C60" t="s" s="46">
        <v>21</v>
      </c>
      <c r="D60" t="s" s="47">
        <v>192</v>
      </c>
      <c r="E60" t="s" s="47">
        <v>193</v>
      </c>
      <c r="F60" t="s" s="47">
        <v>194</v>
      </c>
      <c r="G60" t="s" s="48">
        <v>88</v>
      </c>
      <c r="H60" s="49">
        <v>0</v>
      </c>
      <c r="I60" s="50">
        <v>50000</v>
      </c>
      <c r="J60" s="50">
        <v>0</v>
      </c>
      <c r="K60" s="57"/>
      <c r="L60" s="50">
        <v>100000</v>
      </c>
      <c r="M60" s="50">
        <f>IF(L60=P60,L60,0)</f>
        <v>0</v>
      </c>
      <c r="N60" s="69"/>
      <c r="O60" s="57"/>
      <c r="P60" s="54"/>
      <c r="Q60" s="52">
        <v>0</v>
      </c>
      <c r="R60" s="55">
        <v>2</v>
      </c>
      <c r="S60" s="56"/>
    </row>
    <row r="61" ht="26.75" customHeight="1">
      <c r="A61" t="s" s="76">
        <v>195</v>
      </c>
      <c r="B61" t="s" s="65">
        <v>80</v>
      </c>
      <c r="C61" t="s" s="36">
        <v>21</v>
      </c>
      <c r="D61" t="s" s="36">
        <v>196</v>
      </c>
      <c r="E61" t="s" s="36">
        <v>197</v>
      </c>
      <c r="F61" t="s" s="37">
        <v>197</v>
      </c>
      <c r="G61" t="s" s="36">
        <v>88</v>
      </c>
      <c r="H61" s="38">
        <v>0</v>
      </c>
      <c r="I61" s="39">
        <v>20000</v>
      </c>
      <c r="J61" s="39">
        <v>20000</v>
      </c>
      <c r="K61" s="67"/>
      <c r="L61" s="39">
        <v>0</v>
      </c>
      <c r="M61" s="39">
        <f>IF(L61=P61,L61,0)</f>
        <v>0</v>
      </c>
      <c r="N61" s="66"/>
      <c r="O61" s="67"/>
      <c r="P61" s="43">
        <v>20000</v>
      </c>
      <c r="Q61" s="41">
        <v>0</v>
      </c>
      <c r="R61" s="44">
        <v>2</v>
      </c>
      <c r="S61" s="45"/>
    </row>
    <row r="62" ht="78.75" customHeight="1">
      <c r="A62" t="s" s="46">
        <v>198</v>
      </c>
      <c r="B62" t="s" s="65">
        <v>80</v>
      </c>
      <c r="C62" t="s" s="36">
        <v>21</v>
      </c>
      <c r="D62" t="s" s="36">
        <v>199</v>
      </c>
      <c r="E62" t="s" s="36">
        <v>200</v>
      </c>
      <c r="F62" t="s" s="37">
        <v>201</v>
      </c>
      <c r="G62" t="s" s="36">
        <v>88</v>
      </c>
      <c r="H62" s="38">
        <v>0</v>
      </c>
      <c r="I62" s="39">
        <v>25000</v>
      </c>
      <c r="J62" s="39">
        <v>25000</v>
      </c>
      <c r="K62" s="67"/>
      <c r="L62" s="39">
        <v>0</v>
      </c>
      <c r="M62" s="39">
        <f>IF(L62=P62,L62,0)</f>
        <v>0</v>
      </c>
      <c r="N62" s="66"/>
      <c r="O62" s="67"/>
      <c r="P62" s="43">
        <v>25000</v>
      </c>
      <c r="Q62" s="41">
        <v>0</v>
      </c>
      <c r="R62" s="44">
        <v>2</v>
      </c>
      <c r="S62" s="45"/>
    </row>
    <row r="63" ht="26.75" customHeight="1">
      <c r="A63" t="s" s="46">
        <v>202</v>
      </c>
      <c r="B63" t="s" s="65">
        <v>80</v>
      </c>
      <c r="C63" t="s" s="36">
        <v>21</v>
      </c>
      <c r="D63" t="s" s="36">
        <v>199</v>
      </c>
      <c r="E63" t="s" s="36">
        <v>203</v>
      </c>
      <c r="F63" t="s" s="37">
        <v>204</v>
      </c>
      <c r="G63" t="s" s="36">
        <v>88</v>
      </c>
      <c r="H63" s="38">
        <v>0</v>
      </c>
      <c r="I63" s="39">
        <v>25000</v>
      </c>
      <c r="J63" s="39">
        <v>25000</v>
      </c>
      <c r="K63" s="67"/>
      <c r="L63" s="39">
        <v>0</v>
      </c>
      <c r="M63" s="39">
        <f>IF(L63=P63,L63,0)</f>
        <v>0</v>
      </c>
      <c r="N63" s="66"/>
      <c r="O63" s="67"/>
      <c r="P63" s="43">
        <v>25000</v>
      </c>
      <c r="Q63" s="41">
        <v>0</v>
      </c>
      <c r="R63" s="44">
        <v>2</v>
      </c>
      <c r="S63" s="45"/>
    </row>
    <row r="64" ht="9" customHeight="1" hidden="1">
      <c r="A64" t="s" s="46">
        <v>205</v>
      </c>
      <c r="B64" t="s" s="68">
        <v>80</v>
      </c>
      <c r="C64" t="s" s="46">
        <v>21</v>
      </c>
      <c r="D64" t="s" s="47">
        <v>199</v>
      </c>
      <c r="E64" t="s" s="47">
        <v>206</v>
      </c>
      <c r="F64" t="s" s="47">
        <v>207</v>
      </c>
      <c r="G64" t="s" s="48">
        <v>25</v>
      </c>
      <c r="H64" s="49">
        <v>0</v>
      </c>
      <c r="I64" s="50">
        <v>30000</v>
      </c>
      <c r="J64" s="50">
        <v>0</v>
      </c>
      <c r="K64" s="57"/>
      <c r="L64" s="50">
        <v>0</v>
      </c>
      <c r="M64" s="50">
        <f>IF(L64=P64,L64,0)</f>
        <v>0</v>
      </c>
      <c r="N64" s="69"/>
      <c r="O64" s="57"/>
      <c r="P64" s="54"/>
      <c r="Q64" s="52">
        <v>0</v>
      </c>
      <c r="R64" s="55">
        <v>2</v>
      </c>
      <c r="S64" s="56"/>
    </row>
    <row r="65" ht="9" customHeight="1" hidden="1">
      <c r="A65" t="s" s="46">
        <v>208</v>
      </c>
      <c r="B65" t="s" s="68">
        <v>80</v>
      </c>
      <c r="C65" t="s" s="46">
        <v>21</v>
      </c>
      <c r="D65" t="s" s="47">
        <v>199</v>
      </c>
      <c r="E65" t="s" s="47">
        <v>209</v>
      </c>
      <c r="F65" t="s" s="47">
        <v>210</v>
      </c>
      <c r="G65" t="s" s="48">
        <v>25</v>
      </c>
      <c r="H65" s="49">
        <v>0</v>
      </c>
      <c r="I65" s="50">
        <v>0</v>
      </c>
      <c r="J65" s="50">
        <v>0</v>
      </c>
      <c r="K65" s="57"/>
      <c r="L65" s="50">
        <v>200000</v>
      </c>
      <c r="M65" s="50">
        <f>IF(L65=P65,L65,0)</f>
        <v>0</v>
      </c>
      <c r="N65" s="69"/>
      <c r="O65" s="57"/>
      <c r="P65" s="54"/>
      <c r="Q65" s="52">
        <v>0</v>
      </c>
      <c r="R65" s="55">
        <v>2</v>
      </c>
      <c r="S65" s="56"/>
    </row>
    <row r="66" ht="9" customHeight="1" hidden="1">
      <c r="A66" t="s" s="46">
        <v>211</v>
      </c>
      <c r="B66" t="s" s="68">
        <v>80</v>
      </c>
      <c r="C66" t="s" s="46">
        <v>21</v>
      </c>
      <c r="D66" t="s" s="47">
        <v>212</v>
      </c>
      <c r="E66" t="s" s="47">
        <v>213</v>
      </c>
      <c r="F66" t="s" s="47">
        <v>214</v>
      </c>
      <c r="G66" t="s" s="48">
        <v>88</v>
      </c>
      <c r="H66" s="49">
        <v>0</v>
      </c>
      <c r="I66" s="50">
        <v>30000</v>
      </c>
      <c r="J66" s="50">
        <v>0</v>
      </c>
      <c r="K66" s="57"/>
      <c r="L66" s="50">
        <v>0</v>
      </c>
      <c r="M66" s="50">
        <f>IF(L66=P66,L66,0)</f>
        <v>0</v>
      </c>
      <c r="N66" s="69"/>
      <c r="O66" s="57"/>
      <c r="P66" s="54"/>
      <c r="Q66" s="52">
        <v>0</v>
      </c>
      <c r="R66" s="55">
        <v>2</v>
      </c>
      <c r="S66" s="56"/>
    </row>
    <row r="67" ht="9" customHeight="1" hidden="1">
      <c r="A67" t="s" s="46">
        <v>215</v>
      </c>
      <c r="B67" t="s" s="68">
        <v>80</v>
      </c>
      <c r="C67" t="s" s="46">
        <v>21</v>
      </c>
      <c r="D67" t="s" s="47">
        <v>216</v>
      </c>
      <c r="E67" t="s" s="47">
        <v>217</v>
      </c>
      <c r="F67" t="s" s="47">
        <v>218</v>
      </c>
      <c r="G67" t="s" s="48">
        <v>88</v>
      </c>
      <c r="H67" s="50">
        <v>0</v>
      </c>
      <c r="I67" s="50"/>
      <c r="J67" s="50">
        <v>0</v>
      </c>
      <c r="K67" s="57">
        <v>1</v>
      </c>
      <c r="L67" s="50">
        <v>9000000</v>
      </c>
      <c r="M67" s="50">
        <f>IF(L67=P67,L67,0)</f>
        <v>0</v>
      </c>
      <c r="N67" t="s" s="70">
        <v>219</v>
      </c>
      <c r="O67" s="57"/>
      <c r="P67" s="54"/>
      <c r="Q67" t="s" s="75">
        <v>220</v>
      </c>
      <c r="R67" s="55">
        <v>2</v>
      </c>
      <c r="S67" s="56"/>
    </row>
    <row r="68" ht="9" customHeight="1" hidden="1">
      <c r="A68" t="s" s="46">
        <v>221</v>
      </c>
      <c r="B68" t="s" s="68">
        <v>80</v>
      </c>
      <c r="C68" t="s" s="46">
        <v>21</v>
      </c>
      <c r="D68" t="s" s="47">
        <v>216</v>
      </c>
      <c r="E68" t="s" s="47">
        <v>222</v>
      </c>
      <c r="F68" t="s" s="47">
        <v>222</v>
      </c>
      <c r="G68" t="s" s="48">
        <v>88</v>
      </c>
      <c r="H68" s="49">
        <v>0</v>
      </c>
      <c r="I68" s="50">
        <v>30000</v>
      </c>
      <c r="J68" s="50">
        <v>0</v>
      </c>
      <c r="K68" s="57"/>
      <c r="L68" s="50">
        <v>0</v>
      </c>
      <c r="M68" s="50">
        <f>IF(L68=P68,L68,0)</f>
        <v>0</v>
      </c>
      <c r="N68" s="69"/>
      <c r="O68" s="57"/>
      <c r="P68" s="54"/>
      <c r="Q68" s="52">
        <v>0</v>
      </c>
      <c r="R68" s="55">
        <v>2</v>
      </c>
      <c r="S68" s="56"/>
    </row>
    <row r="69" ht="39.75" customHeight="1">
      <c r="A69" t="s" s="46">
        <v>223</v>
      </c>
      <c r="B69" t="s" s="65">
        <v>80</v>
      </c>
      <c r="C69" t="s" s="36">
        <v>21</v>
      </c>
      <c r="D69" t="s" s="36">
        <v>216</v>
      </c>
      <c r="E69" t="s" s="36">
        <v>224</v>
      </c>
      <c r="F69" t="s" s="37">
        <v>225</v>
      </c>
      <c r="G69" t="s" s="36">
        <v>88</v>
      </c>
      <c r="H69" s="38">
        <v>0</v>
      </c>
      <c r="I69" s="39">
        <v>30000</v>
      </c>
      <c r="J69" s="39">
        <v>30000</v>
      </c>
      <c r="K69" s="67"/>
      <c r="L69" s="39">
        <v>0</v>
      </c>
      <c r="M69" s="39">
        <f>IF(L69=P69,L69,0)</f>
        <v>0</v>
      </c>
      <c r="N69" s="66"/>
      <c r="O69" s="67"/>
      <c r="P69" s="43">
        <v>30000</v>
      </c>
      <c r="Q69" s="41">
        <v>0</v>
      </c>
      <c r="R69" s="44">
        <v>2</v>
      </c>
      <c r="S69" s="45"/>
    </row>
    <row r="70" ht="26.75" customHeight="1">
      <c r="A70" t="s" s="46">
        <v>226</v>
      </c>
      <c r="B70" t="s" s="65">
        <v>80</v>
      </c>
      <c r="C70" t="s" s="36">
        <v>21</v>
      </c>
      <c r="D70" t="s" s="36">
        <v>216</v>
      </c>
      <c r="E70" t="s" s="36">
        <v>227</v>
      </c>
      <c r="F70" t="s" s="37">
        <v>228</v>
      </c>
      <c r="G70" t="s" s="36">
        <v>88</v>
      </c>
      <c r="H70" s="38">
        <v>0</v>
      </c>
      <c r="I70" s="39">
        <v>70000</v>
      </c>
      <c r="J70" s="39">
        <v>70000</v>
      </c>
      <c r="K70" s="67"/>
      <c r="L70" s="39">
        <v>0</v>
      </c>
      <c r="M70" s="39">
        <f>IF(L70=P70,L70,0)</f>
        <v>0</v>
      </c>
      <c r="N70" s="66"/>
      <c r="O70" s="67"/>
      <c r="P70" s="43">
        <v>70000</v>
      </c>
      <c r="Q70" s="41">
        <v>0</v>
      </c>
      <c r="R70" s="44">
        <v>2</v>
      </c>
      <c r="S70" s="45"/>
    </row>
    <row r="71" ht="65.75" customHeight="1">
      <c r="A71" t="s" s="46">
        <v>229</v>
      </c>
      <c r="B71" t="s" s="65">
        <v>80</v>
      </c>
      <c r="C71" t="s" s="36">
        <v>21</v>
      </c>
      <c r="D71" t="s" s="36">
        <v>216</v>
      </c>
      <c r="E71" t="s" s="36">
        <v>230</v>
      </c>
      <c r="F71" t="s" s="37">
        <v>231</v>
      </c>
      <c r="G71" t="s" s="36">
        <v>25</v>
      </c>
      <c r="H71" s="38">
        <v>0</v>
      </c>
      <c r="I71" s="39">
        <v>20000</v>
      </c>
      <c r="J71" s="39">
        <v>20000</v>
      </c>
      <c r="K71" s="67">
        <v>1</v>
      </c>
      <c r="L71" s="39">
        <v>0</v>
      </c>
      <c r="M71" s="39">
        <f>IF(L71=P71,L71,0)</f>
        <v>0</v>
      </c>
      <c r="N71" s="66"/>
      <c r="O71" s="67"/>
      <c r="P71" s="43">
        <v>20000</v>
      </c>
      <c r="Q71" s="41">
        <v>0</v>
      </c>
      <c r="R71" s="44">
        <v>2</v>
      </c>
      <c r="S71" s="45"/>
    </row>
    <row r="72" ht="9" customHeight="1" hidden="1">
      <c r="A72" t="s" s="46">
        <v>232</v>
      </c>
      <c r="B72" t="s" s="68">
        <v>80</v>
      </c>
      <c r="C72" t="s" s="46">
        <v>21</v>
      </c>
      <c r="D72" t="s" s="47">
        <v>216</v>
      </c>
      <c r="E72" t="s" s="47">
        <v>233</v>
      </c>
      <c r="F72" t="s" s="47">
        <v>234</v>
      </c>
      <c r="G72" t="s" s="48">
        <v>25</v>
      </c>
      <c r="H72" s="49">
        <v>0</v>
      </c>
      <c r="I72" s="50">
        <v>33000</v>
      </c>
      <c r="J72" s="50">
        <v>0</v>
      </c>
      <c r="K72" s="57"/>
      <c r="L72" s="50">
        <v>0</v>
      </c>
      <c r="M72" s="50">
        <f>IF(L72=P72,L72,0)</f>
        <v>0</v>
      </c>
      <c r="N72" s="69"/>
      <c r="O72" s="57"/>
      <c r="P72" s="54"/>
      <c r="Q72" s="52">
        <v>0</v>
      </c>
      <c r="R72" s="55">
        <v>2</v>
      </c>
      <c r="S72" s="56"/>
    </row>
    <row r="73" ht="26.75" customHeight="1">
      <c r="A73" t="s" s="46">
        <v>235</v>
      </c>
      <c r="B73" t="s" s="65">
        <v>80</v>
      </c>
      <c r="C73" t="s" s="36">
        <v>21</v>
      </c>
      <c r="D73" t="s" s="36">
        <v>236</v>
      </c>
      <c r="E73" t="s" s="36">
        <v>237</v>
      </c>
      <c r="F73" t="s" s="37">
        <v>238</v>
      </c>
      <c r="G73" t="s" s="36">
        <v>88</v>
      </c>
      <c r="H73" s="38">
        <v>0</v>
      </c>
      <c r="I73" s="39">
        <v>25000</v>
      </c>
      <c r="J73" s="39">
        <v>25000</v>
      </c>
      <c r="K73" s="67"/>
      <c r="L73" s="39">
        <v>0</v>
      </c>
      <c r="M73" s="39">
        <f>IF(L73=P73,L73,0)</f>
        <v>0</v>
      </c>
      <c r="N73" s="66"/>
      <c r="O73" s="67"/>
      <c r="P73" s="43">
        <v>25000</v>
      </c>
      <c r="Q73" s="41">
        <v>0</v>
      </c>
      <c r="R73" s="44">
        <v>2</v>
      </c>
      <c r="S73" s="45"/>
    </row>
    <row r="74" ht="26.75" customHeight="1">
      <c r="A74" t="s" s="46">
        <v>239</v>
      </c>
      <c r="B74" t="s" s="65">
        <v>80</v>
      </c>
      <c r="C74" t="s" s="36">
        <v>21</v>
      </c>
      <c r="D74" t="s" s="36">
        <v>240</v>
      </c>
      <c r="E74" t="s" s="36">
        <v>241</v>
      </c>
      <c r="F74" t="s" s="37">
        <v>242</v>
      </c>
      <c r="G74" t="s" s="36">
        <v>88</v>
      </c>
      <c r="H74" s="38">
        <v>0</v>
      </c>
      <c r="I74" s="39">
        <v>50000</v>
      </c>
      <c r="J74" s="39">
        <v>50000</v>
      </c>
      <c r="K74" s="67"/>
      <c r="L74" s="39">
        <v>0</v>
      </c>
      <c r="M74" s="39">
        <f>IF(L74=P74,L74,0)</f>
        <v>0</v>
      </c>
      <c r="N74" s="66"/>
      <c r="O74" s="67"/>
      <c r="P74" s="43">
        <v>50000</v>
      </c>
      <c r="Q74" s="41">
        <v>0</v>
      </c>
      <c r="R74" s="44">
        <v>2</v>
      </c>
      <c r="S74" s="45"/>
    </row>
    <row r="75" ht="26.75" customHeight="1">
      <c r="A75" t="s" s="46">
        <v>243</v>
      </c>
      <c r="B75" t="s" s="65">
        <v>80</v>
      </c>
      <c r="C75" t="s" s="36">
        <v>21</v>
      </c>
      <c r="D75" t="s" s="36">
        <v>240</v>
      </c>
      <c r="E75" t="s" s="36">
        <v>244</v>
      </c>
      <c r="F75" t="s" s="37">
        <v>245</v>
      </c>
      <c r="G75" t="s" s="36">
        <v>25</v>
      </c>
      <c r="H75" s="38">
        <v>0</v>
      </c>
      <c r="I75" s="39">
        <v>180000</v>
      </c>
      <c r="J75" s="39">
        <v>180000</v>
      </c>
      <c r="K75" s="67"/>
      <c r="L75" s="39">
        <v>0</v>
      </c>
      <c r="M75" s="39">
        <f>IF(L75=P75,L75,0)</f>
        <v>0</v>
      </c>
      <c r="N75" t="s" s="77">
        <v>246</v>
      </c>
      <c r="O75" s="67"/>
      <c r="P75" s="43">
        <v>180000</v>
      </c>
      <c r="Q75" s="41">
        <v>0</v>
      </c>
      <c r="R75" s="44">
        <v>2</v>
      </c>
      <c r="S75" s="45"/>
    </row>
    <row r="76" ht="9" customHeight="1" hidden="1">
      <c r="A76" t="s" s="46">
        <v>247</v>
      </c>
      <c r="B76" t="s" s="68">
        <v>80</v>
      </c>
      <c r="C76" t="s" s="46">
        <v>21</v>
      </c>
      <c r="D76" t="s" s="47">
        <v>240</v>
      </c>
      <c r="E76" t="s" s="47">
        <v>248</v>
      </c>
      <c r="F76" t="s" s="47">
        <v>249</v>
      </c>
      <c r="G76" t="s" s="48">
        <v>25</v>
      </c>
      <c r="H76" s="49">
        <v>0</v>
      </c>
      <c r="I76" s="50">
        <v>200000</v>
      </c>
      <c r="J76" s="50">
        <v>0</v>
      </c>
      <c r="K76" s="57"/>
      <c r="L76" s="50">
        <v>0</v>
      </c>
      <c r="M76" s="50">
        <f>IF(L76=P76,L76,0)</f>
        <v>0</v>
      </c>
      <c r="N76" s="69"/>
      <c r="O76" s="57"/>
      <c r="P76" s="54"/>
      <c r="Q76" s="52">
        <v>0</v>
      </c>
      <c r="R76" s="55">
        <v>2</v>
      </c>
      <c r="S76" s="56"/>
    </row>
    <row r="77" ht="9" customHeight="1" hidden="1">
      <c r="A77" t="s" s="46">
        <v>250</v>
      </c>
      <c r="B77" t="s" s="68">
        <v>80</v>
      </c>
      <c r="C77" t="s" s="46">
        <v>21</v>
      </c>
      <c r="D77" t="s" s="47">
        <v>240</v>
      </c>
      <c r="E77" t="s" s="47">
        <v>251</v>
      </c>
      <c r="F77" t="s" s="47">
        <v>252</v>
      </c>
      <c r="G77" t="s" s="48">
        <v>25</v>
      </c>
      <c r="H77" s="49">
        <v>0</v>
      </c>
      <c r="I77" s="50">
        <v>25000</v>
      </c>
      <c r="J77" s="50">
        <v>0</v>
      </c>
      <c r="K77" s="57"/>
      <c r="L77" s="50">
        <v>0</v>
      </c>
      <c r="M77" s="50">
        <f>IF(L77=P77,L77,0)</f>
        <v>0</v>
      </c>
      <c r="N77" s="69"/>
      <c r="O77" s="57"/>
      <c r="P77" s="54"/>
      <c r="Q77" s="52">
        <v>0</v>
      </c>
      <c r="R77" s="55">
        <v>2</v>
      </c>
      <c r="S77" s="56"/>
    </row>
    <row r="78" ht="9" customHeight="1" hidden="1">
      <c r="A78" t="s" s="46">
        <v>253</v>
      </c>
      <c r="B78" t="s" s="68">
        <v>80</v>
      </c>
      <c r="C78" t="s" s="46">
        <v>21</v>
      </c>
      <c r="D78" t="s" s="47">
        <v>254</v>
      </c>
      <c r="E78" t="s" s="47">
        <v>255</v>
      </c>
      <c r="F78" t="s" s="47">
        <v>256</v>
      </c>
      <c r="G78" t="s" s="48">
        <v>25</v>
      </c>
      <c r="H78" s="49">
        <v>0</v>
      </c>
      <c r="I78" s="50">
        <v>100000</v>
      </c>
      <c r="J78" s="50">
        <v>0</v>
      </c>
      <c r="K78" s="57"/>
      <c r="L78" s="50">
        <v>0</v>
      </c>
      <c r="M78" s="50">
        <f>IF(L78=P78,L78,0)</f>
        <v>0</v>
      </c>
      <c r="N78" s="69"/>
      <c r="O78" s="57"/>
      <c r="P78" s="54"/>
      <c r="Q78" s="52">
        <v>0</v>
      </c>
      <c r="R78" s="55">
        <v>2</v>
      </c>
      <c r="S78" s="56"/>
    </row>
    <row r="79" ht="78.75" customHeight="1">
      <c r="A79" t="s" s="46">
        <v>257</v>
      </c>
      <c r="B79" t="s" s="65">
        <v>80</v>
      </c>
      <c r="C79" t="s" s="36">
        <v>21</v>
      </c>
      <c r="D79" t="s" s="36">
        <v>258</v>
      </c>
      <c r="E79" t="s" s="36">
        <v>259</v>
      </c>
      <c r="F79" t="s" s="37">
        <v>260</v>
      </c>
      <c r="G79" t="s" s="36">
        <v>25</v>
      </c>
      <c r="H79" s="38">
        <v>0</v>
      </c>
      <c r="I79" s="39">
        <v>80000</v>
      </c>
      <c r="J79" s="39">
        <v>80000</v>
      </c>
      <c r="K79" s="67"/>
      <c r="L79" s="39">
        <v>0</v>
      </c>
      <c r="M79" s="39">
        <f>IF(L79=P79,L79,0)</f>
        <v>0</v>
      </c>
      <c r="N79" s="66"/>
      <c r="O79" s="67"/>
      <c r="P79" s="43">
        <v>80000</v>
      </c>
      <c r="Q79" s="41">
        <v>0</v>
      </c>
      <c r="R79" s="44">
        <v>2</v>
      </c>
      <c r="S79" s="45"/>
    </row>
    <row r="80" ht="9" customHeight="1" hidden="1">
      <c r="A80" t="s" s="46">
        <v>261</v>
      </c>
      <c r="B80" t="s" s="68">
        <v>80</v>
      </c>
      <c r="C80" t="s" s="46">
        <v>21</v>
      </c>
      <c r="D80" t="s" s="47">
        <v>262</v>
      </c>
      <c r="E80" t="s" s="47">
        <v>263</v>
      </c>
      <c r="F80" t="s" s="47">
        <v>264</v>
      </c>
      <c r="G80" t="s" s="48">
        <v>88</v>
      </c>
      <c r="H80" s="49">
        <v>0</v>
      </c>
      <c r="I80" s="50">
        <v>80000</v>
      </c>
      <c r="J80" s="50">
        <v>0</v>
      </c>
      <c r="K80" s="57"/>
      <c r="L80" s="50">
        <v>0</v>
      </c>
      <c r="M80" s="50">
        <f>IF(L80=P80,L80,0)</f>
        <v>0</v>
      </c>
      <c r="N80" s="69"/>
      <c r="O80" s="57"/>
      <c r="P80" s="54"/>
      <c r="Q80" s="52">
        <v>0</v>
      </c>
      <c r="R80" s="55">
        <v>2</v>
      </c>
      <c r="S80" s="56"/>
    </row>
    <row r="81" ht="26.75" customHeight="1">
      <c r="A81" t="s" s="46">
        <v>265</v>
      </c>
      <c r="B81" t="s" s="65">
        <v>80</v>
      </c>
      <c r="C81" t="s" s="36">
        <v>21</v>
      </c>
      <c r="D81" t="s" s="36">
        <v>266</v>
      </c>
      <c r="E81" t="s" s="36">
        <v>267</v>
      </c>
      <c r="F81" t="s" s="37">
        <v>268</v>
      </c>
      <c r="G81" t="s" s="36">
        <v>25</v>
      </c>
      <c r="H81" s="38">
        <v>0</v>
      </c>
      <c r="I81" s="39">
        <v>20000</v>
      </c>
      <c r="J81" s="39">
        <v>20000</v>
      </c>
      <c r="K81" s="67"/>
      <c r="L81" s="39">
        <v>0</v>
      </c>
      <c r="M81" s="39">
        <f>IF(L81=P81,L81,0)</f>
        <v>0</v>
      </c>
      <c r="N81" s="78"/>
      <c r="O81" s="67"/>
      <c r="P81" s="43">
        <v>20000</v>
      </c>
      <c r="Q81" s="41">
        <v>0</v>
      </c>
      <c r="R81" s="44">
        <v>2</v>
      </c>
      <c r="S81" s="45"/>
    </row>
    <row r="82" ht="52.75" customHeight="1">
      <c r="A82" t="s" s="46">
        <v>269</v>
      </c>
      <c r="B82" t="s" s="65">
        <v>80</v>
      </c>
      <c r="C82" t="s" s="36">
        <v>21</v>
      </c>
      <c r="D82" t="s" s="36">
        <v>270</v>
      </c>
      <c r="E82" t="s" s="36">
        <v>271</v>
      </c>
      <c r="F82" t="s" s="37">
        <v>272</v>
      </c>
      <c r="G82" t="s" s="36">
        <v>25</v>
      </c>
      <c r="H82" s="38">
        <v>0</v>
      </c>
      <c r="I82" s="39">
        <v>70000</v>
      </c>
      <c r="J82" s="39">
        <v>70000</v>
      </c>
      <c r="K82" s="67"/>
      <c r="L82" s="39">
        <v>0</v>
      </c>
      <c r="M82" s="39">
        <f>IF(L82=P82,L82,0)</f>
        <v>0</v>
      </c>
      <c r="N82" s="78"/>
      <c r="O82" s="67"/>
      <c r="P82" s="43">
        <v>70000</v>
      </c>
      <c r="Q82" s="41">
        <v>0</v>
      </c>
      <c r="R82" s="44">
        <v>2</v>
      </c>
      <c r="S82" t="s" s="79">
        <v>273</v>
      </c>
    </row>
    <row r="83" ht="26.75" customHeight="1">
      <c r="A83" t="s" s="46">
        <v>274</v>
      </c>
      <c r="B83" t="s" s="65">
        <v>80</v>
      </c>
      <c r="C83" t="s" s="36">
        <v>21</v>
      </c>
      <c r="D83" t="s" s="36">
        <v>275</v>
      </c>
      <c r="E83" t="s" s="36">
        <v>276</v>
      </c>
      <c r="F83" t="s" s="37">
        <v>277</v>
      </c>
      <c r="G83" t="s" s="36">
        <v>88</v>
      </c>
      <c r="H83" s="38">
        <v>0</v>
      </c>
      <c r="I83" s="39">
        <v>35000</v>
      </c>
      <c r="J83" s="39">
        <v>35000</v>
      </c>
      <c r="K83" s="67"/>
      <c r="L83" s="39">
        <v>0</v>
      </c>
      <c r="M83" s="39">
        <f>IF(L83=P83,L83,0)</f>
        <v>0</v>
      </c>
      <c r="N83" s="66"/>
      <c r="O83" s="67"/>
      <c r="P83" s="43">
        <v>35000</v>
      </c>
      <c r="Q83" s="41">
        <v>0</v>
      </c>
      <c r="R83" s="44">
        <v>2</v>
      </c>
      <c r="S83" s="45"/>
    </row>
    <row r="84" ht="26.75" customHeight="1">
      <c r="A84" t="s" s="46">
        <v>278</v>
      </c>
      <c r="B84" t="s" s="65">
        <v>80</v>
      </c>
      <c r="C84" t="s" s="36">
        <v>21</v>
      </c>
      <c r="D84" t="s" s="36">
        <v>275</v>
      </c>
      <c r="E84" t="s" s="36">
        <v>279</v>
      </c>
      <c r="F84" t="s" s="37">
        <v>280</v>
      </c>
      <c r="G84" t="s" s="36">
        <v>88</v>
      </c>
      <c r="H84" s="38">
        <v>0</v>
      </c>
      <c r="I84" s="39">
        <v>42700</v>
      </c>
      <c r="J84" s="39">
        <v>42700</v>
      </c>
      <c r="K84" s="67"/>
      <c r="L84" s="39">
        <v>0</v>
      </c>
      <c r="M84" s="39">
        <f>IF(L84=P84,L84,0)</f>
        <v>0</v>
      </c>
      <c r="N84" t="s" s="77">
        <v>281</v>
      </c>
      <c r="O84" s="67"/>
      <c r="P84" s="43">
        <v>42700</v>
      </c>
      <c r="Q84" s="41">
        <v>0</v>
      </c>
      <c r="R84" s="44">
        <v>2</v>
      </c>
      <c r="S84" s="45"/>
    </row>
    <row r="85" ht="26.75" customHeight="1">
      <c r="A85" t="s" s="46">
        <v>282</v>
      </c>
      <c r="B85" t="s" s="65">
        <v>80</v>
      </c>
      <c r="C85" t="s" s="36">
        <v>21</v>
      </c>
      <c r="D85" t="s" s="36">
        <v>283</v>
      </c>
      <c r="E85" t="s" s="36">
        <v>284</v>
      </c>
      <c r="F85" t="s" s="37">
        <v>285</v>
      </c>
      <c r="G85" t="s" s="36">
        <v>88</v>
      </c>
      <c r="H85" s="80">
        <v>0</v>
      </c>
      <c r="I85" s="39">
        <v>50000</v>
      </c>
      <c r="J85" s="39">
        <v>50000</v>
      </c>
      <c r="K85" s="80"/>
      <c r="L85" s="41">
        <v>0</v>
      </c>
      <c r="M85" s="67"/>
      <c r="N85" s="39"/>
      <c r="O85" s="41"/>
      <c r="P85" s="43">
        <v>50000</v>
      </c>
      <c r="Q85" t="s" s="81">
        <v>286</v>
      </c>
      <c r="R85" s="44">
        <v>2</v>
      </c>
      <c r="S85" s="45"/>
    </row>
    <row r="86" ht="9" customHeight="1" hidden="1">
      <c r="A86" t="s" s="46">
        <v>287</v>
      </c>
      <c r="B86" t="s" s="68">
        <v>80</v>
      </c>
      <c r="C86" t="s" s="46">
        <v>21</v>
      </c>
      <c r="D86" t="s" s="47">
        <v>288</v>
      </c>
      <c r="E86" t="s" s="47">
        <v>289</v>
      </c>
      <c r="F86" t="s" s="47">
        <v>290</v>
      </c>
      <c r="G86" t="s" s="48">
        <v>88</v>
      </c>
      <c r="H86" s="49">
        <v>0</v>
      </c>
      <c r="I86" s="50">
        <v>30000</v>
      </c>
      <c r="J86" s="50">
        <v>0</v>
      </c>
      <c r="K86" s="57"/>
      <c r="L86" s="50">
        <v>0</v>
      </c>
      <c r="M86" s="50">
        <f>IF(L86=P86,L86,0)</f>
        <v>0</v>
      </c>
      <c r="N86" s="69"/>
      <c r="O86" s="57"/>
      <c r="P86" s="54"/>
      <c r="Q86" s="52">
        <v>0</v>
      </c>
      <c r="R86" s="55">
        <v>2</v>
      </c>
      <c r="S86" s="56"/>
    </row>
    <row r="87" ht="9" customHeight="1" hidden="1">
      <c r="A87" t="s" s="46">
        <v>291</v>
      </c>
      <c r="B87" t="s" s="68">
        <v>80</v>
      </c>
      <c r="C87" t="s" s="46">
        <v>21</v>
      </c>
      <c r="D87" t="s" s="47">
        <v>288</v>
      </c>
      <c r="E87" t="s" s="47">
        <v>292</v>
      </c>
      <c r="F87" t="s" s="47">
        <v>293</v>
      </c>
      <c r="G87" t="s" s="48">
        <v>88</v>
      </c>
      <c r="H87" s="49">
        <v>0</v>
      </c>
      <c r="I87" s="50">
        <v>35000</v>
      </c>
      <c r="J87" s="50">
        <v>0</v>
      </c>
      <c r="K87" s="57"/>
      <c r="L87" s="50">
        <v>0</v>
      </c>
      <c r="M87" s="50">
        <f>IF(L87=P87,L87,0)</f>
        <v>0</v>
      </c>
      <c r="N87" s="69"/>
      <c r="O87" s="57"/>
      <c r="P87" s="54"/>
      <c r="Q87" s="52">
        <v>0</v>
      </c>
      <c r="R87" s="55">
        <v>2</v>
      </c>
      <c r="S87" s="56"/>
    </row>
    <row r="88" ht="9" customHeight="1" hidden="1">
      <c r="A88" t="s" s="46">
        <v>294</v>
      </c>
      <c r="B88" t="s" s="68">
        <v>80</v>
      </c>
      <c r="C88" t="s" s="46">
        <v>21</v>
      </c>
      <c r="D88" t="s" s="47">
        <v>288</v>
      </c>
      <c r="E88" t="s" s="47">
        <v>295</v>
      </c>
      <c r="F88" t="s" s="47">
        <v>296</v>
      </c>
      <c r="G88" t="s" s="48">
        <v>88</v>
      </c>
      <c r="H88" s="49">
        <v>0</v>
      </c>
      <c r="I88" s="50">
        <v>40000</v>
      </c>
      <c r="J88" s="50">
        <v>0</v>
      </c>
      <c r="K88" s="57"/>
      <c r="L88" s="50">
        <v>0</v>
      </c>
      <c r="M88" s="50">
        <f>IF(L88=P88,L88,0)</f>
        <v>0</v>
      </c>
      <c r="N88" s="69"/>
      <c r="O88" s="57"/>
      <c r="P88" s="54"/>
      <c r="Q88" s="52">
        <v>0</v>
      </c>
      <c r="R88" s="55">
        <v>2</v>
      </c>
      <c r="S88" s="56"/>
    </row>
    <row r="89" ht="65.75" customHeight="1">
      <c r="A89" t="s" s="46">
        <v>297</v>
      </c>
      <c r="B89" t="s" s="65">
        <v>80</v>
      </c>
      <c r="C89" t="s" s="36">
        <v>21</v>
      </c>
      <c r="D89" t="s" s="36">
        <v>288</v>
      </c>
      <c r="E89" t="s" s="36">
        <v>298</v>
      </c>
      <c r="F89" t="s" s="37">
        <v>299</v>
      </c>
      <c r="G89" t="s" s="36">
        <v>88</v>
      </c>
      <c r="H89" s="38">
        <v>0</v>
      </c>
      <c r="I89" s="39">
        <v>25000</v>
      </c>
      <c r="J89" s="39">
        <v>25000</v>
      </c>
      <c r="K89" s="67"/>
      <c r="L89" s="39">
        <v>0</v>
      </c>
      <c r="M89" s="39">
        <f>IF(L89=P89,L89,0)</f>
        <v>0</v>
      </c>
      <c r="N89" s="66"/>
      <c r="O89" s="67"/>
      <c r="P89" s="43">
        <v>25000</v>
      </c>
      <c r="Q89" s="41">
        <v>0</v>
      </c>
      <c r="R89" s="44">
        <v>2</v>
      </c>
      <c r="S89" s="45"/>
    </row>
    <row r="90" ht="9" customHeight="1" hidden="1">
      <c r="A90" t="s" s="46">
        <v>300</v>
      </c>
      <c r="B90" t="s" s="68">
        <v>80</v>
      </c>
      <c r="C90" t="s" s="46">
        <v>21</v>
      </c>
      <c r="D90" t="s" s="47">
        <v>288</v>
      </c>
      <c r="E90" t="s" s="47">
        <v>301</v>
      </c>
      <c r="F90" t="s" s="47">
        <v>299</v>
      </c>
      <c r="G90" t="s" s="48">
        <v>88</v>
      </c>
      <c r="H90" s="49">
        <v>0</v>
      </c>
      <c r="I90" s="50">
        <v>25000</v>
      </c>
      <c r="J90" s="50">
        <v>0</v>
      </c>
      <c r="K90" s="57"/>
      <c r="L90" s="50">
        <v>0</v>
      </c>
      <c r="M90" s="50">
        <f>IF(L90=P90,L90,0)</f>
        <v>0</v>
      </c>
      <c r="N90" s="69"/>
      <c r="O90" s="57"/>
      <c r="P90" s="54"/>
      <c r="Q90" s="52">
        <v>0</v>
      </c>
      <c r="R90" s="55">
        <v>2</v>
      </c>
      <c r="S90" s="56"/>
    </row>
    <row r="91" ht="9" customHeight="1" hidden="1">
      <c r="A91" t="s" s="46">
        <v>302</v>
      </c>
      <c r="B91" t="s" s="68">
        <v>80</v>
      </c>
      <c r="C91" t="s" s="46">
        <v>21</v>
      </c>
      <c r="D91" t="s" s="47">
        <v>288</v>
      </c>
      <c r="E91" t="s" s="47">
        <v>303</v>
      </c>
      <c r="F91" t="s" s="47">
        <v>299</v>
      </c>
      <c r="G91" t="s" s="48">
        <v>88</v>
      </c>
      <c r="H91" s="49">
        <v>0</v>
      </c>
      <c r="I91" s="50">
        <v>25000</v>
      </c>
      <c r="J91" s="50">
        <v>0</v>
      </c>
      <c r="K91" s="57"/>
      <c r="L91" s="50">
        <v>0</v>
      </c>
      <c r="M91" s="50">
        <f>IF(L91=P91,L91,0)</f>
        <v>0</v>
      </c>
      <c r="N91" s="69"/>
      <c r="O91" s="57"/>
      <c r="P91" s="54"/>
      <c r="Q91" s="52">
        <v>0</v>
      </c>
      <c r="R91" s="55">
        <v>2</v>
      </c>
      <c r="S91" s="56"/>
    </row>
    <row r="92" ht="39.75" customHeight="1">
      <c r="A92" t="s" s="46">
        <v>304</v>
      </c>
      <c r="B92" t="s" s="65">
        <v>80</v>
      </c>
      <c r="C92" t="s" s="36">
        <v>21</v>
      </c>
      <c r="D92" t="s" s="36">
        <v>288</v>
      </c>
      <c r="E92" t="s" s="36">
        <v>305</v>
      </c>
      <c r="F92" t="s" s="37">
        <v>306</v>
      </c>
      <c r="G92" t="s" s="36">
        <v>88</v>
      </c>
      <c r="H92" s="38">
        <v>0</v>
      </c>
      <c r="I92" s="39">
        <v>40000</v>
      </c>
      <c r="J92" s="39">
        <v>40000</v>
      </c>
      <c r="K92" s="67"/>
      <c r="L92" s="39">
        <v>0</v>
      </c>
      <c r="M92" s="39">
        <f>IF(L92=P92,L92,0)</f>
        <v>0</v>
      </c>
      <c r="N92" s="66"/>
      <c r="O92" s="67"/>
      <c r="P92" s="43">
        <v>40000</v>
      </c>
      <c r="Q92" s="41">
        <v>0</v>
      </c>
      <c r="R92" s="44">
        <v>2</v>
      </c>
      <c r="S92" s="45"/>
    </row>
    <row r="93" ht="39.75" customHeight="1">
      <c r="A93" t="s" s="46">
        <v>307</v>
      </c>
      <c r="B93" t="s" s="65">
        <v>80</v>
      </c>
      <c r="C93" t="s" s="36">
        <v>21</v>
      </c>
      <c r="D93" t="s" s="36">
        <v>288</v>
      </c>
      <c r="E93" t="s" s="36">
        <v>308</v>
      </c>
      <c r="F93" t="s" s="37">
        <v>309</v>
      </c>
      <c r="G93" t="s" s="36">
        <v>88</v>
      </c>
      <c r="H93" s="38">
        <v>0</v>
      </c>
      <c r="I93" s="39">
        <v>120000</v>
      </c>
      <c r="J93" s="39">
        <v>120000</v>
      </c>
      <c r="K93" s="67"/>
      <c r="L93" s="39">
        <v>0</v>
      </c>
      <c r="M93" s="39">
        <f>IF(L93=P93,L93,0)</f>
        <v>0</v>
      </c>
      <c r="N93" s="66"/>
      <c r="O93" s="67"/>
      <c r="P93" s="43">
        <v>120000</v>
      </c>
      <c r="Q93" s="41">
        <v>0</v>
      </c>
      <c r="R93" s="44">
        <v>2</v>
      </c>
      <c r="S93" s="45"/>
    </row>
    <row r="94" ht="9" customHeight="1" hidden="1">
      <c r="A94" t="s" s="46">
        <v>310</v>
      </c>
      <c r="B94" t="s" s="68">
        <v>80</v>
      </c>
      <c r="C94" t="s" s="46">
        <v>21</v>
      </c>
      <c r="D94" t="s" s="47">
        <v>311</v>
      </c>
      <c r="E94" t="s" s="47">
        <v>312</v>
      </c>
      <c r="F94" t="s" s="47">
        <v>312</v>
      </c>
      <c r="G94" t="s" s="48">
        <v>25</v>
      </c>
      <c r="H94" s="49">
        <v>0</v>
      </c>
      <c r="I94" s="50">
        <v>0</v>
      </c>
      <c r="J94" s="50">
        <v>0</v>
      </c>
      <c r="K94" s="57"/>
      <c r="L94" s="50">
        <v>250000</v>
      </c>
      <c r="M94" s="50">
        <f>IF(L94=P94,L94,0)</f>
        <v>0</v>
      </c>
      <c r="N94" s="69"/>
      <c r="O94" s="57"/>
      <c r="P94" s="54"/>
      <c r="Q94" s="52">
        <v>0</v>
      </c>
      <c r="R94" s="55">
        <v>2</v>
      </c>
      <c r="S94" s="56"/>
    </row>
    <row r="95" ht="9" customHeight="1" hidden="1">
      <c r="A95" t="s" s="46">
        <v>313</v>
      </c>
      <c r="B95" t="s" s="68">
        <v>80</v>
      </c>
      <c r="C95" t="s" s="46">
        <v>21</v>
      </c>
      <c r="D95" t="s" s="47">
        <v>314</v>
      </c>
      <c r="E95" t="s" s="47">
        <v>315</v>
      </c>
      <c r="F95" t="s" s="47">
        <v>316</v>
      </c>
      <c r="G95" t="s" s="48">
        <v>88</v>
      </c>
      <c r="H95" s="49">
        <v>0</v>
      </c>
      <c r="I95" s="74"/>
      <c r="J95" s="50">
        <v>0</v>
      </c>
      <c r="K95" s="57"/>
      <c r="L95" s="50">
        <v>100000</v>
      </c>
      <c r="M95" s="50">
        <f>IF(L95=P95,L95,0)</f>
        <v>0</v>
      </c>
      <c r="N95" t="s" s="70">
        <v>317</v>
      </c>
      <c r="O95" t="s" s="63">
        <v>159</v>
      </c>
      <c r="P95" s="54"/>
      <c r="Q95" s="52">
        <v>0</v>
      </c>
      <c r="R95" s="55">
        <v>2</v>
      </c>
      <c r="S95" s="56"/>
    </row>
    <row r="96" ht="26.75" customHeight="1">
      <c r="A96" t="s" s="46">
        <v>318</v>
      </c>
      <c r="B96" t="s" s="65">
        <v>80</v>
      </c>
      <c r="C96" t="s" s="36">
        <v>21</v>
      </c>
      <c r="D96" t="s" s="36">
        <v>314</v>
      </c>
      <c r="E96" t="s" s="36">
        <v>319</v>
      </c>
      <c r="F96" t="s" s="37">
        <v>320</v>
      </c>
      <c r="G96" t="s" s="36">
        <v>25</v>
      </c>
      <c r="H96" s="38">
        <v>0</v>
      </c>
      <c r="I96" s="39">
        <v>70000</v>
      </c>
      <c r="J96" s="39">
        <v>70000</v>
      </c>
      <c r="K96" s="67"/>
      <c r="L96" s="39">
        <v>0</v>
      </c>
      <c r="M96" s="39">
        <f>IF(L96=P96,L96,0)</f>
        <v>0</v>
      </c>
      <c r="N96" s="66"/>
      <c r="O96" s="67"/>
      <c r="P96" s="43">
        <v>70000</v>
      </c>
      <c r="Q96" s="41">
        <v>0</v>
      </c>
      <c r="R96" s="44">
        <v>2</v>
      </c>
      <c r="S96" s="45"/>
    </row>
    <row r="97" ht="9" customHeight="1" hidden="1">
      <c r="A97" t="s" s="46">
        <v>321</v>
      </c>
      <c r="B97" t="s" s="68">
        <v>80</v>
      </c>
      <c r="C97" t="s" s="46">
        <v>21</v>
      </c>
      <c r="D97" t="s" s="47">
        <v>314</v>
      </c>
      <c r="E97" t="s" s="47">
        <v>322</v>
      </c>
      <c r="F97" t="s" s="47">
        <v>323</v>
      </c>
      <c r="G97" t="s" s="48">
        <v>25</v>
      </c>
      <c r="H97" s="49">
        <v>0</v>
      </c>
      <c r="I97" s="50">
        <v>90000</v>
      </c>
      <c r="J97" s="50">
        <v>0</v>
      </c>
      <c r="K97" s="57"/>
      <c r="L97" s="50">
        <v>0</v>
      </c>
      <c r="M97" s="50">
        <f>IF(L97=P97,L97,0)</f>
        <v>0</v>
      </c>
      <c r="N97" s="69"/>
      <c r="O97" s="57"/>
      <c r="P97" s="54"/>
      <c r="Q97" s="52">
        <v>0</v>
      </c>
      <c r="R97" s="55">
        <v>2</v>
      </c>
      <c r="S97" s="56"/>
    </row>
    <row r="98" ht="9" customHeight="1" hidden="1">
      <c r="A98" t="s" s="46">
        <v>324</v>
      </c>
      <c r="B98" t="s" s="68">
        <v>80</v>
      </c>
      <c r="C98" t="s" s="46">
        <v>21</v>
      </c>
      <c r="D98" t="s" s="47">
        <v>314</v>
      </c>
      <c r="E98" t="s" s="47">
        <v>325</v>
      </c>
      <c r="F98" t="s" s="47">
        <v>326</v>
      </c>
      <c r="G98" t="s" s="48">
        <v>25</v>
      </c>
      <c r="H98" s="49">
        <v>0</v>
      </c>
      <c r="I98" s="50">
        <v>130000</v>
      </c>
      <c r="J98" s="50">
        <v>0</v>
      </c>
      <c r="K98" s="57"/>
      <c r="L98" s="50">
        <v>0</v>
      </c>
      <c r="M98" s="50">
        <f>IF(L98=P98,L98,0)</f>
        <v>0</v>
      </c>
      <c r="N98" s="69"/>
      <c r="O98" s="57"/>
      <c r="P98" s="54"/>
      <c r="Q98" s="52">
        <v>0</v>
      </c>
      <c r="R98" s="55">
        <v>2</v>
      </c>
      <c r="S98" s="56"/>
    </row>
    <row r="99" ht="52.75" customHeight="1">
      <c r="A99" t="s" s="46">
        <v>327</v>
      </c>
      <c r="B99" t="s" s="65">
        <v>80</v>
      </c>
      <c r="C99" t="s" s="36">
        <v>21</v>
      </c>
      <c r="D99" t="s" s="36">
        <v>328</v>
      </c>
      <c r="E99" t="s" s="36">
        <v>329</v>
      </c>
      <c r="F99" t="s" s="37">
        <v>330</v>
      </c>
      <c r="G99" t="s" s="36">
        <v>88</v>
      </c>
      <c r="H99" s="39">
        <v>0</v>
      </c>
      <c r="I99" s="39">
        <v>150000</v>
      </c>
      <c r="J99" s="39">
        <v>150000</v>
      </c>
      <c r="K99" s="67">
        <v>1</v>
      </c>
      <c r="L99" s="39">
        <v>0</v>
      </c>
      <c r="M99" s="39">
        <f>IF(L99=P99,L99,0)</f>
        <v>0</v>
      </c>
      <c r="N99" s="66"/>
      <c r="O99" s="67"/>
      <c r="P99" s="43">
        <v>150000</v>
      </c>
      <c r="Q99" s="41">
        <v>0</v>
      </c>
      <c r="R99" s="44">
        <v>2</v>
      </c>
      <c r="S99" s="45"/>
    </row>
    <row r="100" ht="9" customHeight="1" hidden="1">
      <c r="A100" t="s" s="46">
        <v>331</v>
      </c>
      <c r="B100" t="s" s="68">
        <v>80</v>
      </c>
      <c r="C100" t="s" s="46">
        <v>21</v>
      </c>
      <c r="D100" t="s" s="47">
        <v>328</v>
      </c>
      <c r="E100" t="s" s="47">
        <v>332</v>
      </c>
      <c r="F100" t="s" s="47">
        <v>333</v>
      </c>
      <c r="G100" t="s" s="48">
        <v>25</v>
      </c>
      <c r="H100" s="49">
        <v>0</v>
      </c>
      <c r="I100" s="50">
        <v>35000</v>
      </c>
      <c r="J100" s="50">
        <v>0</v>
      </c>
      <c r="K100" s="57"/>
      <c r="L100" s="50">
        <v>0</v>
      </c>
      <c r="M100" s="50">
        <f>IF(L100=P100,L100,0)</f>
        <v>0</v>
      </c>
      <c r="N100" s="69"/>
      <c r="O100" s="57"/>
      <c r="P100" s="54"/>
      <c r="Q100" s="52">
        <v>0</v>
      </c>
      <c r="R100" s="55">
        <v>2</v>
      </c>
      <c r="S100" s="56"/>
    </row>
    <row r="101" ht="9" customHeight="1" hidden="1">
      <c r="A101" t="s" s="46">
        <v>334</v>
      </c>
      <c r="B101" t="s" s="68">
        <v>80</v>
      </c>
      <c r="C101" t="s" s="46">
        <v>21</v>
      </c>
      <c r="D101" t="s" s="47">
        <v>335</v>
      </c>
      <c r="E101" t="s" s="47">
        <v>336</v>
      </c>
      <c r="F101" t="s" s="47">
        <v>337</v>
      </c>
      <c r="G101" t="s" s="48">
        <v>25</v>
      </c>
      <c r="H101" s="49">
        <v>0</v>
      </c>
      <c r="I101" s="50">
        <v>35000</v>
      </c>
      <c r="J101" s="50">
        <v>0</v>
      </c>
      <c r="K101" s="57"/>
      <c r="L101" s="50">
        <v>0</v>
      </c>
      <c r="M101" s="50">
        <f>IF(L101=P101,L101,0)</f>
        <v>0</v>
      </c>
      <c r="N101" s="69"/>
      <c r="O101" s="57"/>
      <c r="P101" s="54"/>
      <c r="Q101" s="52">
        <v>0</v>
      </c>
      <c r="R101" s="55">
        <v>2</v>
      </c>
      <c r="S101" s="56"/>
    </row>
    <row r="102" ht="143.75" customHeight="1">
      <c r="A102" t="s" s="46">
        <v>338</v>
      </c>
      <c r="B102" t="s" s="65">
        <v>80</v>
      </c>
      <c r="C102" t="s" s="36">
        <v>21</v>
      </c>
      <c r="D102" t="s" s="36">
        <v>339</v>
      </c>
      <c r="E102" t="s" s="36">
        <v>340</v>
      </c>
      <c r="F102" t="s" s="37">
        <v>341</v>
      </c>
      <c r="G102" t="s" s="36">
        <v>88</v>
      </c>
      <c r="H102" s="38">
        <v>0</v>
      </c>
      <c r="I102" s="39">
        <v>12000</v>
      </c>
      <c r="J102" s="39">
        <v>12000</v>
      </c>
      <c r="K102" s="67"/>
      <c r="L102" s="39">
        <v>0</v>
      </c>
      <c r="M102" s="39">
        <f>IF(L102=P102,L102,0)</f>
        <v>0</v>
      </c>
      <c r="N102" s="66"/>
      <c r="O102" s="67"/>
      <c r="P102" s="43">
        <v>12000</v>
      </c>
      <c r="Q102" s="41">
        <v>0</v>
      </c>
      <c r="R102" s="44">
        <v>2</v>
      </c>
      <c r="S102" s="45"/>
    </row>
    <row r="103" ht="26.75" customHeight="1">
      <c r="A103" t="s" s="46">
        <v>342</v>
      </c>
      <c r="B103" t="s" s="65">
        <v>80</v>
      </c>
      <c r="C103" t="s" s="36">
        <v>21</v>
      </c>
      <c r="D103" t="s" s="36">
        <v>339</v>
      </c>
      <c r="E103" t="s" s="36">
        <v>343</v>
      </c>
      <c r="F103" t="s" s="37">
        <v>344</v>
      </c>
      <c r="G103" t="s" s="36">
        <v>88</v>
      </c>
      <c r="H103" s="38">
        <v>0</v>
      </c>
      <c r="I103" s="39">
        <v>40000</v>
      </c>
      <c r="J103" s="39">
        <v>40000</v>
      </c>
      <c r="K103" s="67"/>
      <c r="L103" s="39">
        <v>0</v>
      </c>
      <c r="M103" s="39">
        <f>IF(L103=P103,L103,0)</f>
        <v>0</v>
      </c>
      <c r="N103" s="66"/>
      <c r="O103" s="67"/>
      <c r="P103" s="43">
        <v>40000</v>
      </c>
      <c r="Q103" s="41">
        <v>0</v>
      </c>
      <c r="R103" s="44">
        <v>2</v>
      </c>
      <c r="S103" s="45"/>
    </row>
    <row r="104" ht="9" customHeight="1" hidden="1">
      <c r="A104" t="s" s="46">
        <v>345</v>
      </c>
      <c r="B104" t="s" s="68">
        <v>80</v>
      </c>
      <c r="C104" t="s" s="46">
        <v>21</v>
      </c>
      <c r="D104" t="s" s="47">
        <v>346</v>
      </c>
      <c r="E104" t="s" s="47">
        <v>347</v>
      </c>
      <c r="F104" t="s" s="47">
        <v>348</v>
      </c>
      <c r="G104" t="s" s="48">
        <v>25</v>
      </c>
      <c r="H104" s="49">
        <v>0</v>
      </c>
      <c r="I104" s="50">
        <v>40000</v>
      </c>
      <c r="J104" s="50">
        <v>0</v>
      </c>
      <c r="K104" s="57"/>
      <c r="L104" s="50">
        <v>0</v>
      </c>
      <c r="M104" s="50">
        <f>IF(L104=P104,L104,0)</f>
        <v>0</v>
      </c>
      <c r="N104" s="69"/>
      <c r="O104" s="57"/>
      <c r="P104" s="54"/>
      <c r="Q104" s="52">
        <v>0</v>
      </c>
      <c r="R104" s="55">
        <v>2</v>
      </c>
      <c r="S104" s="56"/>
    </row>
    <row r="105" ht="26.75" customHeight="1">
      <c r="A105" t="s" s="46">
        <v>349</v>
      </c>
      <c r="B105" t="s" s="65">
        <v>80</v>
      </c>
      <c r="C105" t="s" s="36">
        <v>21</v>
      </c>
      <c r="D105" t="s" s="36">
        <v>346</v>
      </c>
      <c r="E105" t="s" s="36">
        <v>350</v>
      </c>
      <c r="F105" t="s" s="37">
        <v>351</v>
      </c>
      <c r="G105" t="s" s="36">
        <v>25</v>
      </c>
      <c r="H105" s="38">
        <v>0</v>
      </c>
      <c r="I105" s="39">
        <v>40000</v>
      </c>
      <c r="J105" s="39">
        <v>40000</v>
      </c>
      <c r="K105" s="67"/>
      <c r="L105" s="39">
        <v>0</v>
      </c>
      <c r="M105" s="39">
        <f>IF(L105=P105,L105,0)</f>
        <v>0</v>
      </c>
      <c r="N105" s="66"/>
      <c r="O105" s="67"/>
      <c r="P105" s="43">
        <v>40000</v>
      </c>
      <c r="Q105" s="41">
        <v>0</v>
      </c>
      <c r="R105" s="44">
        <v>2</v>
      </c>
      <c r="S105" s="45"/>
    </row>
    <row r="106" ht="39.75" customHeight="1">
      <c r="A106" t="s" s="46">
        <v>352</v>
      </c>
      <c r="B106" t="s" s="65">
        <v>80</v>
      </c>
      <c r="C106" t="s" s="36">
        <v>21</v>
      </c>
      <c r="D106" t="s" s="36">
        <v>353</v>
      </c>
      <c r="E106" t="s" s="36">
        <v>354</v>
      </c>
      <c r="F106" t="s" s="37">
        <v>355</v>
      </c>
      <c r="G106" t="s" s="36">
        <v>88</v>
      </c>
      <c r="H106" s="39">
        <v>0</v>
      </c>
      <c r="I106" s="39">
        <v>45000</v>
      </c>
      <c r="J106" s="39">
        <v>45000</v>
      </c>
      <c r="K106" s="67"/>
      <c r="L106" s="39">
        <v>0</v>
      </c>
      <c r="M106" s="39">
        <f>IF(L106=P106,L106,0)</f>
        <v>0</v>
      </c>
      <c r="N106" s="66"/>
      <c r="O106" s="67"/>
      <c r="P106" s="43">
        <v>45000</v>
      </c>
      <c r="Q106" s="41">
        <v>0</v>
      </c>
      <c r="R106" s="44">
        <v>2</v>
      </c>
      <c r="S106" s="45"/>
    </row>
    <row r="107" ht="9" customHeight="1" hidden="1">
      <c r="A107" t="s" s="46">
        <v>356</v>
      </c>
      <c r="B107" t="s" s="68">
        <v>80</v>
      </c>
      <c r="C107" t="s" s="46">
        <v>21</v>
      </c>
      <c r="D107" t="s" s="47">
        <v>353</v>
      </c>
      <c r="E107" t="s" s="47">
        <v>357</v>
      </c>
      <c r="F107" t="s" s="47">
        <v>358</v>
      </c>
      <c r="G107" t="s" s="48">
        <v>88</v>
      </c>
      <c r="H107" s="49">
        <v>0</v>
      </c>
      <c r="I107" s="50">
        <v>25000</v>
      </c>
      <c r="J107" s="50">
        <v>0</v>
      </c>
      <c r="K107" s="57"/>
      <c r="L107" s="50">
        <v>0</v>
      </c>
      <c r="M107" s="50">
        <f>IF(L107=P107,L107,0)</f>
        <v>0</v>
      </c>
      <c r="N107" s="69"/>
      <c r="O107" s="57"/>
      <c r="P107" s="54"/>
      <c r="Q107" s="52">
        <v>0</v>
      </c>
      <c r="R107" s="55">
        <v>2</v>
      </c>
      <c r="S107" s="56"/>
    </row>
    <row r="108" ht="9" customHeight="1" hidden="1">
      <c r="A108" t="s" s="46">
        <v>359</v>
      </c>
      <c r="B108" t="s" s="68">
        <v>80</v>
      </c>
      <c r="C108" t="s" s="46">
        <v>21</v>
      </c>
      <c r="D108" t="s" s="47">
        <v>353</v>
      </c>
      <c r="E108" t="s" s="47">
        <v>360</v>
      </c>
      <c r="F108" t="s" s="47">
        <v>361</v>
      </c>
      <c r="G108" t="s" s="48">
        <v>88</v>
      </c>
      <c r="H108" s="49">
        <v>0</v>
      </c>
      <c r="I108" s="50">
        <v>28000</v>
      </c>
      <c r="J108" s="50">
        <v>0</v>
      </c>
      <c r="K108" s="57"/>
      <c r="L108" s="50">
        <v>0</v>
      </c>
      <c r="M108" s="50">
        <f>IF(L108=P108,L108,0)</f>
        <v>0</v>
      </c>
      <c r="N108" s="69"/>
      <c r="O108" s="57"/>
      <c r="P108" s="54"/>
      <c r="Q108" s="52">
        <v>0</v>
      </c>
      <c r="R108" s="55">
        <v>2</v>
      </c>
      <c r="S108" s="56"/>
    </row>
    <row r="109" ht="26.75" customHeight="1">
      <c r="A109" t="s" s="46">
        <v>362</v>
      </c>
      <c r="B109" t="s" s="65">
        <v>80</v>
      </c>
      <c r="C109" t="s" s="36">
        <v>21</v>
      </c>
      <c r="D109" t="s" s="36">
        <v>353</v>
      </c>
      <c r="E109" t="s" s="36">
        <v>363</v>
      </c>
      <c r="F109" t="s" s="37">
        <v>364</v>
      </c>
      <c r="G109" t="s" s="36">
        <v>25</v>
      </c>
      <c r="H109" s="38">
        <v>0</v>
      </c>
      <c r="I109" s="39">
        <v>40000</v>
      </c>
      <c r="J109" s="39">
        <v>40000</v>
      </c>
      <c r="K109" s="67"/>
      <c r="L109" s="39">
        <v>0</v>
      </c>
      <c r="M109" s="39">
        <f>IF(L109=P109,L109,0)</f>
        <v>0</v>
      </c>
      <c r="N109" s="66"/>
      <c r="O109" s="67"/>
      <c r="P109" s="43">
        <v>40000</v>
      </c>
      <c r="Q109" s="41">
        <v>0</v>
      </c>
      <c r="R109" s="44">
        <v>2</v>
      </c>
      <c r="S109" s="45"/>
    </row>
    <row r="110" ht="156.75" customHeight="1">
      <c r="A110" t="s" s="46">
        <v>365</v>
      </c>
      <c r="B110" t="s" s="65">
        <v>80</v>
      </c>
      <c r="C110" t="s" s="36">
        <v>21</v>
      </c>
      <c r="D110" t="s" s="36">
        <v>353</v>
      </c>
      <c r="E110" t="s" s="36">
        <v>366</v>
      </c>
      <c r="F110" t="s" s="37">
        <v>367</v>
      </c>
      <c r="G110" t="s" s="36">
        <v>25</v>
      </c>
      <c r="H110" s="38">
        <v>0</v>
      </c>
      <c r="I110" s="39">
        <v>150000</v>
      </c>
      <c r="J110" s="39">
        <v>150000</v>
      </c>
      <c r="K110" s="67"/>
      <c r="L110" s="39">
        <v>0</v>
      </c>
      <c r="M110" s="39">
        <f>IF(L110=P110,L110,0)</f>
        <v>0</v>
      </c>
      <c r="N110" t="s" s="77">
        <v>368</v>
      </c>
      <c r="O110" t="s" s="82">
        <v>369</v>
      </c>
      <c r="P110" s="43">
        <v>150000</v>
      </c>
      <c r="Q110" s="41">
        <v>0</v>
      </c>
      <c r="R110" s="44">
        <v>2</v>
      </c>
      <c r="S110" s="45"/>
    </row>
    <row r="111" ht="26.75" customHeight="1">
      <c r="A111" t="s" s="46">
        <v>370</v>
      </c>
      <c r="B111" t="s" s="65">
        <v>80</v>
      </c>
      <c r="C111" t="s" s="36">
        <v>21</v>
      </c>
      <c r="D111" t="s" s="36">
        <v>371</v>
      </c>
      <c r="E111" t="s" s="36">
        <v>372</v>
      </c>
      <c r="F111" t="s" s="37">
        <v>373</v>
      </c>
      <c r="G111" t="s" s="36">
        <v>88</v>
      </c>
      <c r="H111" s="38">
        <v>0</v>
      </c>
      <c r="I111" s="39">
        <v>25000</v>
      </c>
      <c r="J111" s="39">
        <v>25000</v>
      </c>
      <c r="K111" s="67"/>
      <c r="L111" s="39">
        <v>0</v>
      </c>
      <c r="M111" s="39">
        <f>IF(L111=P111,L111,0)</f>
        <v>0</v>
      </c>
      <c r="N111" s="66"/>
      <c r="O111" s="67"/>
      <c r="P111" s="43">
        <v>25000</v>
      </c>
      <c r="Q111" s="41">
        <v>0</v>
      </c>
      <c r="R111" s="44">
        <v>2</v>
      </c>
      <c r="S111" s="45"/>
    </row>
    <row r="112" ht="65.75" customHeight="1">
      <c r="A112" t="s" s="46">
        <v>374</v>
      </c>
      <c r="B112" t="s" s="65">
        <v>80</v>
      </c>
      <c r="C112" t="s" s="36">
        <v>21</v>
      </c>
      <c r="D112" t="s" s="36">
        <v>375</v>
      </c>
      <c r="E112" t="s" s="36">
        <v>376</v>
      </c>
      <c r="F112" t="s" s="37">
        <v>377</v>
      </c>
      <c r="G112" t="s" s="36">
        <v>25</v>
      </c>
      <c r="H112" s="38">
        <v>0</v>
      </c>
      <c r="I112" s="39">
        <v>20000</v>
      </c>
      <c r="J112" s="39">
        <v>20000</v>
      </c>
      <c r="K112" s="67">
        <v>1</v>
      </c>
      <c r="L112" s="39">
        <v>0</v>
      </c>
      <c r="M112" s="39">
        <f>IF(L112=P112,L112,0)</f>
        <v>0</v>
      </c>
      <c r="N112" s="66"/>
      <c r="O112" s="67"/>
      <c r="P112" s="43">
        <v>20000</v>
      </c>
      <c r="Q112" s="41">
        <v>0</v>
      </c>
      <c r="R112" s="44">
        <v>2</v>
      </c>
      <c r="S112" s="45"/>
    </row>
    <row r="113" ht="9" customHeight="1" hidden="1">
      <c r="A113" t="s" s="46">
        <v>378</v>
      </c>
      <c r="B113" t="s" s="68">
        <v>80</v>
      </c>
      <c r="C113" t="s" s="46">
        <v>21</v>
      </c>
      <c r="D113" t="s" s="47">
        <v>375</v>
      </c>
      <c r="E113" t="s" s="47">
        <v>379</v>
      </c>
      <c r="F113" t="s" s="47">
        <v>380</v>
      </c>
      <c r="G113" t="s" s="48">
        <v>25</v>
      </c>
      <c r="H113" s="49">
        <v>0</v>
      </c>
      <c r="I113" s="83"/>
      <c r="J113" s="50">
        <v>0</v>
      </c>
      <c r="K113" s="57"/>
      <c r="L113" s="50">
        <v>450000</v>
      </c>
      <c r="M113" s="50">
        <f>IF(L113=P113,L113,0)</f>
        <v>0</v>
      </c>
      <c r="N113" t="s" s="70">
        <v>381</v>
      </c>
      <c r="O113" s="57"/>
      <c r="P113" s="54"/>
      <c r="Q113" s="50">
        <v>0</v>
      </c>
      <c r="R113" s="55">
        <v>2</v>
      </c>
      <c r="S113" s="56"/>
    </row>
    <row r="114" ht="9" customHeight="1" hidden="1">
      <c r="A114" t="s" s="46">
        <v>382</v>
      </c>
      <c r="B114" t="s" s="68">
        <v>80</v>
      </c>
      <c r="C114" t="s" s="46">
        <v>21</v>
      </c>
      <c r="D114" t="s" s="47">
        <v>383</v>
      </c>
      <c r="E114" t="s" s="47">
        <v>384</v>
      </c>
      <c r="F114" t="s" s="47">
        <v>385</v>
      </c>
      <c r="G114" t="s" s="48">
        <v>25</v>
      </c>
      <c r="H114" s="49">
        <v>0</v>
      </c>
      <c r="I114" s="50">
        <v>200000</v>
      </c>
      <c r="J114" s="50">
        <v>0</v>
      </c>
      <c r="K114" s="57"/>
      <c r="L114" s="50">
        <v>0</v>
      </c>
      <c r="M114" s="50">
        <f>IF(L114=P114,L114,0)</f>
        <v>0</v>
      </c>
      <c r="N114" s="69"/>
      <c r="O114" s="57"/>
      <c r="P114" s="54"/>
      <c r="Q114" s="52">
        <v>0</v>
      </c>
      <c r="R114" s="55">
        <v>2</v>
      </c>
      <c r="S114" s="56"/>
    </row>
    <row r="115" ht="26.75" customHeight="1">
      <c r="A115" t="s" s="84">
        <v>386</v>
      </c>
      <c r="B115" t="s" s="65">
        <v>80</v>
      </c>
      <c r="C115" t="s" s="36">
        <v>21</v>
      </c>
      <c r="D115" t="s" s="36">
        <v>387</v>
      </c>
      <c r="E115" t="s" s="36">
        <v>388</v>
      </c>
      <c r="F115" t="s" s="37">
        <v>389</v>
      </c>
      <c r="G115" t="s" s="36">
        <v>88</v>
      </c>
      <c r="H115" s="38">
        <v>0</v>
      </c>
      <c r="I115" s="39">
        <v>50000</v>
      </c>
      <c r="J115" s="39">
        <v>50000</v>
      </c>
      <c r="K115" s="67"/>
      <c r="L115" s="39">
        <v>0</v>
      </c>
      <c r="M115" s="39">
        <f>IF(L115=P115,L115,0)</f>
        <v>0</v>
      </c>
      <c r="N115" s="66"/>
      <c r="O115" s="67"/>
      <c r="P115" s="43">
        <v>50000</v>
      </c>
      <c r="Q115" s="41">
        <v>0</v>
      </c>
      <c r="R115" s="44">
        <v>2</v>
      </c>
      <c r="S115" s="45"/>
    </row>
    <row r="116" ht="9" customHeight="1" hidden="1">
      <c r="A116" t="s" s="82">
        <v>390</v>
      </c>
      <c r="B116" t="s" s="68">
        <v>80</v>
      </c>
      <c r="C116" t="s" s="46">
        <v>21</v>
      </c>
      <c r="D116" t="s" s="47">
        <v>391</v>
      </c>
      <c r="E116" t="s" s="47">
        <v>392</v>
      </c>
      <c r="F116" t="s" s="47">
        <v>393</v>
      </c>
      <c r="G116" t="s" s="48">
        <v>88</v>
      </c>
      <c r="H116" s="49">
        <v>0</v>
      </c>
      <c r="I116" s="50">
        <v>140000</v>
      </c>
      <c r="J116" s="50">
        <v>0</v>
      </c>
      <c r="K116" s="57"/>
      <c r="L116" s="50">
        <v>0</v>
      </c>
      <c r="M116" s="50">
        <f>IF(L116=P116,L116,0)</f>
        <v>0</v>
      </c>
      <c r="N116" s="69"/>
      <c r="O116" s="57"/>
      <c r="P116" s="54"/>
      <c r="Q116" s="52">
        <v>0</v>
      </c>
      <c r="R116" s="55">
        <v>2</v>
      </c>
      <c r="S116" s="56"/>
    </row>
    <row r="117" ht="9" customHeight="1" hidden="1">
      <c r="A117" t="s" s="82">
        <v>394</v>
      </c>
      <c r="B117" t="s" s="68">
        <v>80</v>
      </c>
      <c r="C117" t="s" s="46">
        <v>21</v>
      </c>
      <c r="D117" t="s" s="47">
        <v>391</v>
      </c>
      <c r="E117" t="s" s="47">
        <v>395</v>
      </c>
      <c r="F117" t="s" s="47">
        <v>396</v>
      </c>
      <c r="G117" t="s" s="48">
        <v>88</v>
      </c>
      <c r="H117" s="49">
        <v>0</v>
      </c>
      <c r="I117" s="50">
        <v>25000</v>
      </c>
      <c r="J117" s="50">
        <v>0</v>
      </c>
      <c r="K117" s="57"/>
      <c r="L117" s="50">
        <v>0</v>
      </c>
      <c r="M117" s="50">
        <f>IF(L117=P117,L117,0)</f>
        <v>0</v>
      </c>
      <c r="N117" s="69"/>
      <c r="O117" s="57"/>
      <c r="P117" s="54"/>
      <c r="Q117" s="52">
        <v>0</v>
      </c>
      <c r="R117" s="55">
        <v>2</v>
      </c>
      <c r="S117" s="56"/>
    </row>
    <row r="118" ht="89" customHeight="1">
      <c r="A118" t="s" s="85">
        <v>397</v>
      </c>
      <c r="B118" t="s" s="65">
        <v>80</v>
      </c>
      <c r="C118" t="s" s="36">
        <v>21</v>
      </c>
      <c r="D118" t="s" s="36">
        <v>398</v>
      </c>
      <c r="E118" t="s" s="86">
        <v>399</v>
      </c>
      <c r="F118" t="s" s="87">
        <v>400</v>
      </c>
      <c r="G118" t="s" s="36">
        <v>88</v>
      </c>
      <c r="H118" s="39"/>
      <c r="I118" s="39">
        <v>50000</v>
      </c>
      <c r="J118" s="39">
        <v>50000</v>
      </c>
      <c r="K118" s="67"/>
      <c r="L118" s="39">
        <v>0</v>
      </c>
      <c r="M118" s="39">
        <f>IF(L118=P118,L118,0)</f>
        <v>0</v>
      </c>
      <c r="N118" s="66"/>
      <c r="O118" s="67"/>
      <c r="P118" s="43">
        <v>50000</v>
      </c>
      <c r="Q118" s="41">
        <v>0</v>
      </c>
      <c r="R118" s="44"/>
      <c r="S118" s="45"/>
    </row>
    <row r="119" ht="9" customHeight="1" hidden="1">
      <c r="A119" t="s" s="46">
        <v>401</v>
      </c>
      <c r="B119" t="s" s="68">
        <v>80</v>
      </c>
      <c r="C119" t="s" s="46">
        <v>21</v>
      </c>
      <c r="D119" t="s" s="47">
        <v>402</v>
      </c>
      <c r="E119" t="s" s="47">
        <v>403</v>
      </c>
      <c r="F119" t="s" s="47">
        <v>404</v>
      </c>
      <c r="G119" t="s" s="48">
        <v>88</v>
      </c>
      <c r="H119" s="49">
        <v>0</v>
      </c>
      <c r="I119" s="50">
        <v>40000</v>
      </c>
      <c r="J119" s="50"/>
      <c r="K119" s="57"/>
      <c r="L119" s="50">
        <v>0</v>
      </c>
      <c r="M119" s="50">
        <f>IF(L119=P119,L119,0)</f>
        <v>0</v>
      </c>
      <c r="N119" s="69"/>
      <c r="O119" s="57"/>
      <c r="P119" s="54"/>
      <c r="Q119" s="52">
        <v>0</v>
      </c>
      <c r="R119" s="55">
        <v>2</v>
      </c>
      <c r="S119" s="56"/>
    </row>
    <row r="120" ht="9" customHeight="1" hidden="1">
      <c r="A120" t="s" s="46">
        <v>405</v>
      </c>
      <c r="B120" t="s" s="68">
        <v>80</v>
      </c>
      <c r="C120" t="s" s="46">
        <v>21</v>
      </c>
      <c r="D120" t="s" s="47">
        <v>402</v>
      </c>
      <c r="E120" t="s" s="47">
        <v>406</v>
      </c>
      <c r="F120" t="s" s="47">
        <v>407</v>
      </c>
      <c r="G120" t="s" s="48">
        <v>25</v>
      </c>
      <c r="H120" s="49">
        <v>0</v>
      </c>
      <c r="I120" s="50">
        <v>0</v>
      </c>
      <c r="J120" s="50">
        <v>0</v>
      </c>
      <c r="K120" s="57"/>
      <c r="L120" s="50">
        <v>150000</v>
      </c>
      <c r="M120" s="50">
        <f>IF(L120=P120,L120,0)</f>
        <v>0</v>
      </c>
      <c r="N120" s="69"/>
      <c r="O120" s="57"/>
      <c r="P120" s="54"/>
      <c r="Q120" s="52">
        <v>0</v>
      </c>
      <c r="R120" s="55">
        <v>2</v>
      </c>
      <c r="S120" s="56"/>
    </row>
    <row r="121" ht="9" customHeight="1" hidden="1">
      <c r="A121" t="s" s="46">
        <v>408</v>
      </c>
      <c r="B121" t="s" s="68">
        <v>80</v>
      </c>
      <c r="C121" t="s" s="46">
        <v>21</v>
      </c>
      <c r="D121" t="s" s="47">
        <v>402</v>
      </c>
      <c r="E121" t="s" s="47">
        <v>406</v>
      </c>
      <c r="F121" t="s" s="47">
        <v>407</v>
      </c>
      <c r="G121" t="s" s="48">
        <v>25</v>
      </c>
      <c r="H121" s="49">
        <v>0</v>
      </c>
      <c r="I121" s="50">
        <v>30000</v>
      </c>
      <c r="J121" s="50">
        <v>0</v>
      </c>
      <c r="K121" s="57"/>
      <c r="L121" s="50">
        <v>0</v>
      </c>
      <c r="M121" s="50">
        <f>IF(L121=P121,L121,0)</f>
        <v>0</v>
      </c>
      <c r="N121" s="69"/>
      <c r="O121" s="57"/>
      <c r="P121" s="54"/>
      <c r="Q121" s="52">
        <v>0</v>
      </c>
      <c r="R121" s="55">
        <v>2</v>
      </c>
      <c r="S121" s="56"/>
    </row>
    <row r="122" ht="26.75" customHeight="1">
      <c r="A122" t="s" s="46">
        <v>409</v>
      </c>
      <c r="B122" t="s" s="65">
        <v>80</v>
      </c>
      <c r="C122" t="s" s="36">
        <v>21</v>
      </c>
      <c r="D122" t="s" s="36">
        <v>410</v>
      </c>
      <c r="E122" t="s" s="36">
        <v>411</v>
      </c>
      <c r="F122" t="s" s="37">
        <v>412</v>
      </c>
      <c r="G122" t="s" s="36">
        <v>88</v>
      </c>
      <c r="H122" s="38">
        <v>0</v>
      </c>
      <c r="I122" s="39">
        <v>20000</v>
      </c>
      <c r="J122" s="39">
        <v>20000</v>
      </c>
      <c r="K122" s="67"/>
      <c r="L122" s="39">
        <v>0</v>
      </c>
      <c r="M122" s="39">
        <f>IF(L122=P122,L122,0)</f>
        <v>0</v>
      </c>
      <c r="N122" s="66"/>
      <c r="O122" s="67"/>
      <c r="P122" s="43">
        <v>20000</v>
      </c>
      <c r="Q122" s="41">
        <v>0</v>
      </c>
      <c r="R122" s="44">
        <v>2</v>
      </c>
      <c r="S122" s="45"/>
    </row>
    <row r="123" ht="9" customHeight="1" hidden="1">
      <c r="A123" t="s" s="46">
        <v>413</v>
      </c>
      <c r="B123" t="s" s="68">
        <v>80</v>
      </c>
      <c r="C123" t="s" s="46">
        <v>21</v>
      </c>
      <c r="D123" t="s" s="47">
        <v>410</v>
      </c>
      <c r="E123" t="s" s="47">
        <v>414</v>
      </c>
      <c r="F123" t="s" s="47">
        <v>415</v>
      </c>
      <c r="G123" t="s" s="48">
        <v>88</v>
      </c>
      <c r="H123" s="49">
        <v>0</v>
      </c>
      <c r="I123" s="50">
        <v>20000</v>
      </c>
      <c r="J123" s="50">
        <v>0</v>
      </c>
      <c r="K123" s="57"/>
      <c r="L123" s="50">
        <v>0</v>
      </c>
      <c r="M123" s="50">
        <f>IF(L123=P123,L123,0)</f>
        <v>0</v>
      </c>
      <c r="N123" s="69"/>
      <c r="O123" s="57"/>
      <c r="P123" s="54"/>
      <c r="Q123" s="52">
        <v>0</v>
      </c>
      <c r="R123" s="55">
        <v>2</v>
      </c>
      <c r="S123" s="56"/>
    </row>
    <row r="124" ht="9" customHeight="1" hidden="1">
      <c r="A124" t="s" s="46">
        <v>416</v>
      </c>
      <c r="B124" t="s" s="68">
        <v>80</v>
      </c>
      <c r="C124" t="s" s="46">
        <v>21</v>
      </c>
      <c r="D124" t="s" s="47">
        <v>417</v>
      </c>
      <c r="E124" t="s" s="47">
        <v>418</v>
      </c>
      <c r="F124" t="s" s="47">
        <v>419</v>
      </c>
      <c r="G124" t="s" s="48">
        <v>88</v>
      </c>
      <c r="H124" s="49">
        <v>0</v>
      </c>
      <c r="I124" s="50">
        <v>13000</v>
      </c>
      <c r="J124" s="50">
        <v>0</v>
      </c>
      <c r="K124" s="57"/>
      <c r="L124" s="50">
        <v>0</v>
      </c>
      <c r="M124" s="50">
        <f>IF(L124=P124,L124,0)</f>
        <v>0</v>
      </c>
      <c r="N124" s="69"/>
      <c r="O124" s="57"/>
      <c r="P124" s="54"/>
      <c r="Q124" s="52">
        <v>0</v>
      </c>
      <c r="R124" s="55">
        <v>2</v>
      </c>
      <c r="S124" s="56"/>
    </row>
    <row r="125" ht="9" customHeight="1" hidden="1">
      <c r="A125" t="s" s="46">
        <v>420</v>
      </c>
      <c r="B125" t="s" s="46">
        <v>421</v>
      </c>
      <c r="C125" t="s" s="46">
        <v>68</v>
      </c>
      <c r="D125" t="s" s="47">
        <v>422</v>
      </c>
      <c r="E125" t="s" s="47">
        <v>423</v>
      </c>
      <c r="F125" t="s" s="47">
        <v>424</v>
      </c>
      <c r="G125" t="s" s="48">
        <v>25</v>
      </c>
      <c r="H125" s="49">
        <v>0</v>
      </c>
      <c r="I125" s="50">
        <v>85000</v>
      </c>
      <c r="J125" s="50">
        <v>0</v>
      </c>
      <c r="K125" s="88"/>
      <c r="L125" s="50">
        <v>0</v>
      </c>
      <c r="M125" s="50">
        <f>IF(L125=P125,L125,0)</f>
        <v>0</v>
      </c>
      <c r="N125" s="52"/>
      <c r="O125" s="88"/>
      <c r="P125" s="54"/>
      <c r="Q125" s="52">
        <v>0</v>
      </c>
      <c r="R125" s="55">
        <v>9</v>
      </c>
      <c r="S125" s="56"/>
    </row>
    <row r="126" ht="9" customHeight="1" hidden="1">
      <c r="A126" t="s" s="46">
        <v>425</v>
      </c>
      <c r="B126" t="s" s="46">
        <v>421</v>
      </c>
      <c r="C126" t="s" s="46">
        <v>68</v>
      </c>
      <c r="D126" t="s" s="47">
        <v>426</v>
      </c>
      <c r="E126" t="s" s="47">
        <v>427</v>
      </c>
      <c r="F126" t="s" s="47">
        <v>428</v>
      </c>
      <c r="G126" t="s" s="48">
        <v>25</v>
      </c>
      <c r="H126" s="49">
        <v>0</v>
      </c>
      <c r="I126" s="50">
        <v>30000</v>
      </c>
      <c r="J126" s="50">
        <v>0</v>
      </c>
      <c r="K126" s="88"/>
      <c r="L126" s="50">
        <v>0</v>
      </c>
      <c r="M126" s="50">
        <f>IF(L126=P126,L126,0)</f>
        <v>0</v>
      </c>
      <c r="N126" s="52"/>
      <c r="O126" s="88"/>
      <c r="P126" s="54"/>
      <c r="Q126" s="52">
        <v>0</v>
      </c>
      <c r="R126" s="55">
        <v>9</v>
      </c>
      <c r="S126" s="56"/>
    </row>
    <row r="127" ht="9" customHeight="1" hidden="1">
      <c r="A127" t="s" s="46">
        <v>429</v>
      </c>
      <c r="B127" t="s" s="46">
        <v>421</v>
      </c>
      <c r="C127" t="s" s="46">
        <v>68</v>
      </c>
      <c r="D127" t="s" s="47">
        <v>426</v>
      </c>
      <c r="E127" t="s" s="47">
        <v>430</v>
      </c>
      <c r="F127" t="s" s="47">
        <v>431</v>
      </c>
      <c r="G127" t="s" s="48">
        <v>25</v>
      </c>
      <c r="H127" s="49">
        <v>0</v>
      </c>
      <c r="I127" s="50">
        <v>20000</v>
      </c>
      <c r="J127" s="50">
        <v>0</v>
      </c>
      <c r="K127" s="88"/>
      <c r="L127" s="50">
        <v>0</v>
      </c>
      <c r="M127" s="50">
        <f>IF(L127=P127,L127,0)</f>
        <v>0</v>
      </c>
      <c r="N127" s="52"/>
      <c r="O127" s="88"/>
      <c r="P127" s="54"/>
      <c r="Q127" s="52">
        <v>0</v>
      </c>
      <c r="R127" s="55">
        <v>9</v>
      </c>
      <c r="S127" s="56"/>
    </row>
    <row r="128" ht="9" customHeight="1" hidden="1">
      <c r="A128" t="s" s="46">
        <v>432</v>
      </c>
      <c r="B128" t="s" s="46">
        <v>421</v>
      </c>
      <c r="C128" t="s" s="46">
        <v>68</v>
      </c>
      <c r="D128" t="s" s="47">
        <v>433</v>
      </c>
      <c r="E128" t="s" s="47">
        <v>434</v>
      </c>
      <c r="F128" t="s" s="47">
        <v>435</v>
      </c>
      <c r="G128" t="s" s="48">
        <v>25</v>
      </c>
      <c r="H128" s="49">
        <v>0</v>
      </c>
      <c r="I128" s="50">
        <v>315000</v>
      </c>
      <c r="J128" s="50">
        <v>0</v>
      </c>
      <c r="K128" s="88"/>
      <c r="L128" s="50">
        <v>0</v>
      </c>
      <c r="M128" s="50">
        <f>IF(L128=P128,L128,0)</f>
        <v>0</v>
      </c>
      <c r="N128" s="52"/>
      <c r="O128" s="88"/>
      <c r="P128" s="54"/>
      <c r="Q128" s="52">
        <v>0</v>
      </c>
      <c r="R128" s="55">
        <v>9</v>
      </c>
      <c r="S128" s="56"/>
    </row>
    <row r="129" ht="143.75" customHeight="1">
      <c r="A129" t="s" s="46">
        <v>436</v>
      </c>
      <c r="B129" t="s" s="36">
        <v>437</v>
      </c>
      <c r="C129" t="s" s="36">
        <v>21</v>
      </c>
      <c r="D129" t="s" s="36">
        <v>438</v>
      </c>
      <c r="E129" t="s" s="36">
        <v>439</v>
      </c>
      <c r="F129" t="s" s="37">
        <v>440</v>
      </c>
      <c r="G129" t="s" s="36">
        <v>25</v>
      </c>
      <c r="H129" s="41"/>
      <c r="I129" s="89">
        <v>700000</v>
      </c>
      <c r="J129" s="39">
        <v>700000</v>
      </c>
      <c r="K129" s="90">
        <v>1</v>
      </c>
      <c r="L129" s="89">
        <v>0</v>
      </c>
      <c r="M129" s="39">
        <f>IF(L129=P129,L129,0)</f>
        <v>0</v>
      </c>
      <c r="N129" s="89"/>
      <c r="O129" s="89"/>
      <c r="P129" s="43">
        <v>700000</v>
      </c>
      <c r="Q129" s="41">
        <v>0</v>
      </c>
      <c r="R129" s="44">
        <v>10</v>
      </c>
      <c r="S129" s="45"/>
    </row>
    <row r="130" ht="65.75" customHeight="1">
      <c r="A130" s="91"/>
      <c r="B130" t="s" s="36">
        <v>437</v>
      </c>
      <c r="C130" t="s" s="36">
        <v>21</v>
      </c>
      <c r="D130" t="s" s="36">
        <v>438</v>
      </c>
      <c r="E130" t="s" s="36">
        <v>441</v>
      </c>
      <c r="F130" t="s" s="37">
        <v>442</v>
      </c>
      <c r="G130" t="s" s="36">
        <v>88</v>
      </c>
      <c r="H130" s="38">
        <v>0</v>
      </c>
      <c r="I130" s="39">
        <v>600000</v>
      </c>
      <c r="J130" s="39">
        <v>600000</v>
      </c>
      <c r="K130" s="90">
        <v>1</v>
      </c>
      <c r="L130" s="39">
        <v>0</v>
      </c>
      <c r="M130" s="39">
        <f>IF(L130=P130,L130,0)</f>
        <v>0</v>
      </c>
      <c r="N130" s="92"/>
      <c r="O130" s="90"/>
      <c r="P130" s="43">
        <v>600000</v>
      </c>
      <c r="Q130" s="41">
        <v>0</v>
      </c>
      <c r="R130" s="44">
        <v>10</v>
      </c>
      <c r="S130" s="45"/>
    </row>
    <row r="131" ht="9" customHeight="1" hidden="1">
      <c r="A131" s="91"/>
      <c r="B131" t="s" s="46">
        <v>437</v>
      </c>
      <c r="C131" t="s" s="46">
        <v>21</v>
      </c>
      <c r="D131" t="s" s="47">
        <v>438</v>
      </c>
      <c r="E131" t="s" s="47">
        <v>443</v>
      </c>
      <c r="F131" t="s" s="47">
        <v>444</v>
      </c>
      <c r="G131" t="s" s="48">
        <v>88</v>
      </c>
      <c r="H131" s="49">
        <v>0</v>
      </c>
      <c r="I131" s="50">
        <v>200000</v>
      </c>
      <c r="J131" s="50">
        <v>0</v>
      </c>
      <c r="K131" s="51"/>
      <c r="L131" s="50">
        <v>0</v>
      </c>
      <c r="M131" s="50">
        <f>IF(L131=P131,L131,0)</f>
        <v>0</v>
      </c>
      <c r="N131" s="93"/>
      <c r="O131" s="88"/>
      <c r="P131" s="54"/>
      <c r="Q131" s="52">
        <v>0</v>
      </c>
      <c r="R131" s="55">
        <v>10</v>
      </c>
      <c r="S131" s="56"/>
    </row>
    <row r="132" ht="9" customHeight="1" hidden="1">
      <c r="A132" s="91"/>
      <c r="B132" t="s" s="46">
        <v>437</v>
      </c>
      <c r="C132" t="s" s="46">
        <v>21</v>
      </c>
      <c r="D132" t="s" s="47">
        <v>438</v>
      </c>
      <c r="E132" t="s" s="47">
        <v>445</v>
      </c>
      <c r="F132" t="s" s="47">
        <v>446</v>
      </c>
      <c r="G132" t="s" s="48">
        <v>88</v>
      </c>
      <c r="H132" s="49">
        <v>0</v>
      </c>
      <c r="I132" s="50">
        <v>100000</v>
      </c>
      <c r="J132" s="50">
        <v>0</v>
      </c>
      <c r="K132" s="51"/>
      <c r="L132" s="50">
        <v>0</v>
      </c>
      <c r="M132" s="50">
        <f>IF(L132=P132,L132,0)</f>
        <v>0</v>
      </c>
      <c r="N132" s="93"/>
      <c r="O132" s="88"/>
      <c r="P132" s="54"/>
      <c r="Q132" s="52">
        <v>0</v>
      </c>
      <c r="R132" s="55">
        <v>10</v>
      </c>
      <c r="S132" s="56"/>
    </row>
    <row r="133" ht="9" customHeight="1" hidden="1">
      <c r="A133" s="91"/>
      <c r="B133" t="s" s="46">
        <v>437</v>
      </c>
      <c r="C133" t="s" s="46">
        <v>21</v>
      </c>
      <c r="D133" t="s" s="47">
        <v>438</v>
      </c>
      <c r="E133" t="s" s="47">
        <v>447</v>
      </c>
      <c r="F133" t="s" s="47">
        <v>446</v>
      </c>
      <c r="G133" t="s" s="48">
        <v>88</v>
      </c>
      <c r="H133" s="49">
        <v>0</v>
      </c>
      <c r="I133" s="50">
        <v>100000</v>
      </c>
      <c r="J133" s="50">
        <v>0</v>
      </c>
      <c r="K133" s="51"/>
      <c r="L133" s="50">
        <v>0</v>
      </c>
      <c r="M133" s="50">
        <f>IF(L133=P133,L133,0)</f>
        <v>0</v>
      </c>
      <c r="N133" s="93"/>
      <c r="O133" s="88"/>
      <c r="P133" s="54"/>
      <c r="Q133" s="52">
        <v>0</v>
      </c>
      <c r="R133" s="55">
        <v>10</v>
      </c>
      <c r="S133" s="56"/>
    </row>
    <row r="134" ht="9" customHeight="1" hidden="1">
      <c r="A134" s="91"/>
      <c r="B134" t="s" s="46">
        <v>437</v>
      </c>
      <c r="C134" t="s" s="46">
        <v>21</v>
      </c>
      <c r="D134" t="s" s="47">
        <v>438</v>
      </c>
      <c r="E134" t="s" s="47">
        <v>448</v>
      </c>
      <c r="F134" t="s" s="47">
        <v>449</v>
      </c>
      <c r="G134" t="s" s="48">
        <v>88</v>
      </c>
      <c r="H134" s="49">
        <v>0</v>
      </c>
      <c r="I134" s="50">
        <v>40000</v>
      </c>
      <c r="J134" s="50">
        <v>0</v>
      </c>
      <c r="K134" s="51"/>
      <c r="L134" s="50">
        <v>0</v>
      </c>
      <c r="M134" s="50">
        <f>IF(L134=P134,L134,0)</f>
        <v>0</v>
      </c>
      <c r="N134" s="93"/>
      <c r="O134" s="88"/>
      <c r="P134" s="54"/>
      <c r="Q134" s="52">
        <v>0</v>
      </c>
      <c r="R134" s="55">
        <v>10</v>
      </c>
      <c r="S134" s="56"/>
    </row>
    <row r="135" ht="9" customHeight="1" hidden="1">
      <c r="A135" s="91"/>
      <c r="B135" t="s" s="46">
        <v>437</v>
      </c>
      <c r="C135" t="s" s="46">
        <v>21</v>
      </c>
      <c r="D135" t="s" s="47">
        <v>438</v>
      </c>
      <c r="E135" t="s" s="47">
        <v>450</v>
      </c>
      <c r="F135" t="s" s="47">
        <v>446</v>
      </c>
      <c r="G135" t="s" s="48">
        <v>88</v>
      </c>
      <c r="H135" s="49">
        <v>0</v>
      </c>
      <c r="I135" s="50">
        <v>500000</v>
      </c>
      <c r="J135" s="50">
        <v>0</v>
      </c>
      <c r="K135" s="51"/>
      <c r="L135" s="50">
        <v>0</v>
      </c>
      <c r="M135" s="50">
        <f>IF(L135=P135,L135,0)</f>
        <v>0</v>
      </c>
      <c r="N135" s="93"/>
      <c r="O135" s="88"/>
      <c r="P135" s="54"/>
      <c r="Q135" s="50">
        <v>0</v>
      </c>
      <c r="R135" s="55">
        <v>10</v>
      </c>
      <c r="S135" s="56"/>
    </row>
    <row r="136" ht="9" customHeight="1" hidden="1">
      <c r="A136" s="91"/>
      <c r="B136" t="s" s="46">
        <v>437</v>
      </c>
      <c r="C136" t="s" s="46">
        <v>21</v>
      </c>
      <c r="D136" t="s" s="47">
        <v>438</v>
      </c>
      <c r="E136" t="s" s="47">
        <v>451</v>
      </c>
      <c r="F136" t="s" s="47">
        <v>446</v>
      </c>
      <c r="G136" t="s" s="48">
        <v>88</v>
      </c>
      <c r="H136" s="49">
        <v>0</v>
      </c>
      <c r="I136" s="50">
        <v>500000</v>
      </c>
      <c r="J136" s="50">
        <v>0</v>
      </c>
      <c r="K136" s="51"/>
      <c r="L136" s="50">
        <v>0</v>
      </c>
      <c r="M136" s="50">
        <f>IF(L136=P136,L136,0)</f>
        <v>0</v>
      </c>
      <c r="N136" s="93"/>
      <c r="O136" s="88"/>
      <c r="P136" s="54"/>
      <c r="Q136" s="50">
        <v>0</v>
      </c>
      <c r="R136" s="55">
        <v>10</v>
      </c>
      <c r="S136" s="56"/>
    </row>
    <row r="137" ht="9" customHeight="1" hidden="1">
      <c r="A137" s="91"/>
      <c r="B137" t="s" s="46">
        <v>437</v>
      </c>
      <c r="C137" t="s" s="46">
        <v>21</v>
      </c>
      <c r="D137" t="s" s="47">
        <v>438</v>
      </c>
      <c r="E137" t="s" s="47">
        <v>452</v>
      </c>
      <c r="F137" t="s" s="47">
        <v>446</v>
      </c>
      <c r="G137" t="s" s="48">
        <v>88</v>
      </c>
      <c r="H137" s="49">
        <v>0</v>
      </c>
      <c r="I137" s="50">
        <v>100000</v>
      </c>
      <c r="J137" s="50">
        <v>0</v>
      </c>
      <c r="K137" s="51"/>
      <c r="L137" s="50">
        <v>0</v>
      </c>
      <c r="M137" s="50">
        <f>IF(L137=P137,L137,0)</f>
        <v>0</v>
      </c>
      <c r="N137" s="93"/>
      <c r="O137" s="88"/>
      <c r="P137" s="54"/>
      <c r="Q137" s="52">
        <v>0</v>
      </c>
      <c r="R137" s="55">
        <v>10</v>
      </c>
      <c r="S137" s="56"/>
    </row>
    <row r="138" ht="9" customHeight="1" hidden="1">
      <c r="A138" s="91"/>
      <c r="B138" t="s" s="46">
        <v>437</v>
      </c>
      <c r="C138" t="s" s="46">
        <v>21</v>
      </c>
      <c r="D138" t="s" s="47">
        <v>438</v>
      </c>
      <c r="E138" t="s" s="47">
        <v>453</v>
      </c>
      <c r="F138" t="s" s="47">
        <v>446</v>
      </c>
      <c r="G138" t="s" s="48">
        <v>88</v>
      </c>
      <c r="H138" s="49">
        <v>0</v>
      </c>
      <c r="I138" s="50">
        <v>200000</v>
      </c>
      <c r="J138" s="50">
        <v>0</v>
      </c>
      <c r="K138" s="51"/>
      <c r="L138" s="50">
        <v>0</v>
      </c>
      <c r="M138" s="50">
        <f>IF(L138=P138,L138,0)</f>
        <v>0</v>
      </c>
      <c r="N138" s="93"/>
      <c r="O138" s="88"/>
      <c r="P138" s="54"/>
      <c r="Q138" s="52">
        <v>0</v>
      </c>
      <c r="R138" s="55">
        <v>10</v>
      </c>
      <c r="S138" s="56"/>
    </row>
    <row r="139" ht="9" customHeight="1" hidden="1">
      <c r="A139" s="91"/>
      <c r="B139" t="s" s="46">
        <v>437</v>
      </c>
      <c r="C139" t="s" s="46">
        <v>21</v>
      </c>
      <c r="D139" t="s" s="47">
        <v>438</v>
      </c>
      <c r="E139" t="s" s="47">
        <v>454</v>
      </c>
      <c r="F139" t="s" s="47">
        <v>446</v>
      </c>
      <c r="G139" t="s" s="48">
        <v>88</v>
      </c>
      <c r="H139" s="49">
        <v>0</v>
      </c>
      <c r="I139" s="50">
        <v>100000</v>
      </c>
      <c r="J139" s="50">
        <v>0</v>
      </c>
      <c r="K139" s="51"/>
      <c r="L139" s="50">
        <v>0</v>
      </c>
      <c r="M139" s="50">
        <f>IF(L139=P139,L139,0)</f>
        <v>0</v>
      </c>
      <c r="N139" s="93"/>
      <c r="O139" s="88"/>
      <c r="P139" s="54"/>
      <c r="Q139" s="52">
        <v>0</v>
      </c>
      <c r="R139" s="55">
        <v>10</v>
      </c>
      <c r="S139" s="56"/>
    </row>
    <row r="140" ht="9" customHeight="1" hidden="1">
      <c r="A140" s="91"/>
      <c r="B140" t="s" s="46">
        <v>437</v>
      </c>
      <c r="C140" t="s" s="46">
        <v>21</v>
      </c>
      <c r="D140" t="s" s="47">
        <v>438</v>
      </c>
      <c r="E140" t="s" s="47">
        <v>455</v>
      </c>
      <c r="F140" t="s" s="47">
        <v>456</v>
      </c>
      <c r="G140" t="s" s="48">
        <v>88</v>
      </c>
      <c r="H140" s="49">
        <v>0</v>
      </c>
      <c r="I140" s="50">
        <v>80000</v>
      </c>
      <c r="J140" s="50">
        <v>0</v>
      </c>
      <c r="K140" s="51"/>
      <c r="L140" s="50">
        <v>0</v>
      </c>
      <c r="M140" s="50">
        <f>IF(L140=P140,L140,0)</f>
        <v>0</v>
      </c>
      <c r="N140" s="93"/>
      <c r="O140" s="88"/>
      <c r="P140" s="54"/>
      <c r="Q140" s="52">
        <v>0</v>
      </c>
      <c r="R140" s="55">
        <v>10</v>
      </c>
      <c r="S140" s="56"/>
    </row>
    <row r="141" ht="9" customHeight="1" hidden="1">
      <c r="A141" s="91"/>
      <c r="B141" t="s" s="46">
        <v>437</v>
      </c>
      <c r="C141" t="s" s="46">
        <v>21</v>
      </c>
      <c r="D141" t="s" s="47">
        <v>438</v>
      </c>
      <c r="E141" t="s" s="47">
        <v>457</v>
      </c>
      <c r="F141" t="s" s="47">
        <v>446</v>
      </c>
      <c r="G141" t="s" s="48">
        <v>88</v>
      </c>
      <c r="H141" s="49">
        <v>0</v>
      </c>
      <c r="I141" s="50">
        <v>200000</v>
      </c>
      <c r="J141" s="50">
        <v>0</v>
      </c>
      <c r="K141" s="51"/>
      <c r="L141" s="50">
        <v>0</v>
      </c>
      <c r="M141" s="50">
        <f>IF(L141=P141,L141,0)</f>
        <v>0</v>
      </c>
      <c r="N141" s="93"/>
      <c r="O141" s="88"/>
      <c r="P141" s="54"/>
      <c r="Q141" s="52">
        <v>0</v>
      </c>
      <c r="R141" s="55">
        <v>10</v>
      </c>
      <c r="S141" s="56"/>
    </row>
    <row r="142" ht="9" customHeight="1" hidden="1">
      <c r="A142" s="91"/>
      <c r="B142" t="s" s="46">
        <v>437</v>
      </c>
      <c r="C142" t="s" s="46">
        <v>21</v>
      </c>
      <c r="D142" t="s" s="47">
        <v>438</v>
      </c>
      <c r="E142" t="s" s="47">
        <v>458</v>
      </c>
      <c r="F142" t="s" s="47">
        <v>446</v>
      </c>
      <c r="G142" t="s" s="48">
        <v>88</v>
      </c>
      <c r="H142" s="49">
        <v>0</v>
      </c>
      <c r="I142" s="50">
        <v>80000</v>
      </c>
      <c r="J142" s="50">
        <v>0</v>
      </c>
      <c r="K142" s="51"/>
      <c r="L142" s="50">
        <v>0</v>
      </c>
      <c r="M142" s="50">
        <f>IF(L142=P142,L142,0)</f>
        <v>0</v>
      </c>
      <c r="N142" s="93"/>
      <c r="O142" s="88"/>
      <c r="P142" s="54"/>
      <c r="Q142" s="52">
        <v>0</v>
      </c>
      <c r="R142" s="55">
        <v>10</v>
      </c>
      <c r="S142" s="56"/>
    </row>
    <row r="143" ht="9" customHeight="1" hidden="1">
      <c r="A143" s="91"/>
      <c r="B143" t="s" s="46">
        <v>437</v>
      </c>
      <c r="C143" t="s" s="46">
        <v>21</v>
      </c>
      <c r="D143" t="s" s="47">
        <v>438</v>
      </c>
      <c r="E143" t="s" s="47">
        <v>459</v>
      </c>
      <c r="F143" t="s" s="47">
        <v>460</v>
      </c>
      <c r="G143" t="s" s="48">
        <v>88</v>
      </c>
      <c r="H143" s="49">
        <v>0</v>
      </c>
      <c r="I143" s="50">
        <v>300000</v>
      </c>
      <c r="J143" s="50">
        <v>0</v>
      </c>
      <c r="K143" s="51"/>
      <c r="L143" s="50">
        <v>0</v>
      </c>
      <c r="M143" s="50">
        <f>IF(L143=P143,L143,0)</f>
        <v>0</v>
      </c>
      <c r="N143" s="93"/>
      <c r="O143" s="88"/>
      <c r="P143" s="54"/>
      <c r="Q143" s="52">
        <v>0</v>
      </c>
      <c r="R143" s="55">
        <v>10</v>
      </c>
      <c r="S143" s="56"/>
    </row>
    <row r="144" ht="9" customHeight="1" hidden="1">
      <c r="A144" s="91"/>
      <c r="B144" t="s" s="46">
        <v>437</v>
      </c>
      <c r="C144" t="s" s="46">
        <v>21</v>
      </c>
      <c r="D144" t="s" s="47">
        <v>438</v>
      </c>
      <c r="E144" t="s" s="47">
        <v>461</v>
      </c>
      <c r="F144" t="s" s="47">
        <v>460</v>
      </c>
      <c r="G144" t="s" s="48">
        <v>88</v>
      </c>
      <c r="H144" s="49">
        <v>0</v>
      </c>
      <c r="I144" s="50">
        <v>150000</v>
      </c>
      <c r="J144" s="50">
        <v>0</v>
      </c>
      <c r="K144" s="51"/>
      <c r="L144" s="50">
        <v>0</v>
      </c>
      <c r="M144" s="50">
        <f>IF(L144=P144,L144,0)</f>
        <v>0</v>
      </c>
      <c r="N144" s="93"/>
      <c r="O144" s="88"/>
      <c r="P144" s="54"/>
      <c r="Q144" s="52">
        <v>0</v>
      </c>
      <c r="R144" s="55">
        <v>10</v>
      </c>
      <c r="S144" s="56"/>
    </row>
    <row r="145" ht="9" customHeight="1" hidden="1">
      <c r="A145" s="91"/>
      <c r="B145" t="s" s="46">
        <v>437</v>
      </c>
      <c r="C145" t="s" s="46">
        <v>21</v>
      </c>
      <c r="D145" t="s" s="47">
        <v>438</v>
      </c>
      <c r="E145" t="s" s="47">
        <v>462</v>
      </c>
      <c r="F145" t="s" s="47">
        <v>463</v>
      </c>
      <c r="G145" t="s" s="48">
        <v>88</v>
      </c>
      <c r="H145" s="49">
        <v>0</v>
      </c>
      <c r="I145" s="50">
        <v>150000</v>
      </c>
      <c r="J145" s="50">
        <v>0</v>
      </c>
      <c r="K145" s="51"/>
      <c r="L145" s="50">
        <v>0</v>
      </c>
      <c r="M145" s="50">
        <f>IF(L145=P145,L145,0)</f>
        <v>0</v>
      </c>
      <c r="N145" s="93"/>
      <c r="O145" s="88"/>
      <c r="P145" s="54"/>
      <c r="Q145" s="52">
        <v>0</v>
      </c>
      <c r="R145" s="55">
        <v>10</v>
      </c>
      <c r="S145" s="56"/>
    </row>
    <row r="146" ht="9" customHeight="1" hidden="1">
      <c r="A146" s="91"/>
      <c r="B146" t="s" s="46">
        <v>437</v>
      </c>
      <c r="C146" t="s" s="46">
        <v>21</v>
      </c>
      <c r="D146" t="s" s="47">
        <v>438</v>
      </c>
      <c r="E146" t="s" s="47">
        <v>464</v>
      </c>
      <c r="F146" t="s" s="47">
        <v>463</v>
      </c>
      <c r="G146" t="s" s="48">
        <v>88</v>
      </c>
      <c r="H146" s="49">
        <v>0</v>
      </c>
      <c r="I146" s="50">
        <v>100000</v>
      </c>
      <c r="J146" s="50">
        <v>0</v>
      </c>
      <c r="K146" s="51"/>
      <c r="L146" s="50">
        <v>0</v>
      </c>
      <c r="M146" s="50">
        <f>IF(L146=P146,L146,0)</f>
        <v>0</v>
      </c>
      <c r="N146" s="93"/>
      <c r="O146" s="88"/>
      <c r="P146" s="54"/>
      <c r="Q146" s="52">
        <v>0</v>
      </c>
      <c r="R146" s="55">
        <v>10</v>
      </c>
      <c r="S146" s="56"/>
    </row>
    <row r="147" ht="9" customHeight="1" hidden="1">
      <c r="A147" s="91"/>
      <c r="B147" t="s" s="46">
        <v>437</v>
      </c>
      <c r="C147" t="s" s="46">
        <v>21</v>
      </c>
      <c r="D147" t="s" s="47">
        <v>438</v>
      </c>
      <c r="E147" t="s" s="47">
        <v>465</v>
      </c>
      <c r="F147" t="s" s="47">
        <v>466</v>
      </c>
      <c r="G147" t="s" s="48">
        <v>88</v>
      </c>
      <c r="H147" s="49">
        <v>0</v>
      </c>
      <c r="I147" s="50">
        <v>100000</v>
      </c>
      <c r="J147" s="50">
        <v>0</v>
      </c>
      <c r="K147" s="51"/>
      <c r="L147" s="50">
        <v>0</v>
      </c>
      <c r="M147" s="50">
        <f>IF(L147=P147,L147,0)</f>
        <v>0</v>
      </c>
      <c r="N147" s="93"/>
      <c r="O147" s="88"/>
      <c r="P147" s="54"/>
      <c r="Q147" s="52">
        <v>0</v>
      </c>
      <c r="R147" s="55">
        <v>10</v>
      </c>
      <c r="S147" s="56"/>
    </row>
    <row r="148" ht="9" customHeight="1" hidden="1">
      <c r="A148" s="91"/>
      <c r="B148" t="s" s="46">
        <v>437</v>
      </c>
      <c r="C148" t="s" s="46">
        <v>21</v>
      </c>
      <c r="D148" t="s" s="47">
        <v>438</v>
      </c>
      <c r="E148" t="s" s="47">
        <v>467</v>
      </c>
      <c r="F148" t="s" s="47">
        <v>468</v>
      </c>
      <c r="G148" t="s" s="48">
        <v>88</v>
      </c>
      <c r="H148" s="49">
        <v>0</v>
      </c>
      <c r="I148" s="50">
        <v>300000</v>
      </c>
      <c r="J148" s="50">
        <v>0</v>
      </c>
      <c r="K148" s="51"/>
      <c r="L148" s="50">
        <v>0</v>
      </c>
      <c r="M148" s="50">
        <f>IF(L148=P148,L148,0)</f>
        <v>0</v>
      </c>
      <c r="N148" s="93"/>
      <c r="O148" s="88"/>
      <c r="P148" s="54"/>
      <c r="Q148" s="52">
        <v>0</v>
      </c>
      <c r="R148" s="55">
        <v>10</v>
      </c>
      <c r="S148" s="56"/>
    </row>
    <row r="149" ht="9" customHeight="1" hidden="1">
      <c r="A149" s="91"/>
      <c r="B149" t="s" s="46">
        <v>437</v>
      </c>
      <c r="C149" t="s" s="46">
        <v>21</v>
      </c>
      <c r="D149" t="s" s="47">
        <v>438</v>
      </c>
      <c r="E149" t="s" s="47">
        <v>469</v>
      </c>
      <c r="F149" t="s" s="47">
        <v>470</v>
      </c>
      <c r="G149" t="s" s="48">
        <v>88</v>
      </c>
      <c r="H149" s="49">
        <v>0</v>
      </c>
      <c r="I149" s="50">
        <v>50000</v>
      </c>
      <c r="J149" s="50">
        <v>0</v>
      </c>
      <c r="K149" s="51"/>
      <c r="L149" s="50">
        <v>0</v>
      </c>
      <c r="M149" s="50">
        <f>IF(L149=P149,L149,0)</f>
        <v>0</v>
      </c>
      <c r="N149" s="93"/>
      <c r="O149" s="88"/>
      <c r="P149" s="54"/>
      <c r="Q149" s="52">
        <v>0</v>
      </c>
      <c r="R149" s="55">
        <v>10</v>
      </c>
      <c r="S149" s="56"/>
    </row>
    <row r="150" ht="9" customHeight="1" hidden="1">
      <c r="A150" s="91"/>
      <c r="B150" t="s" s="46">
        <v>437</v>
      </c>
      <c r="C150" t="s" s="46">
        <v>21</v>
      </c>
      <c r="D150" t="s" s="47">
        <v>438</v>
      </c>
      <c r="E150" t="s" s="47">
        <v>471</v>
      </c>
      <c r="F150" t="s" s="47">
        <v>470</v>
      </c>
      <c r="G150" t="s" s="48">
        <v>88</v>
      </c>
      <c r="H150" s="49">
        <v>0</v>
      </c>
      <c r="I150" s="50">
        <v>200000</v>
      </c>
      <c r="J150" s="50">
        <v>0</v>
      </c>
      <c r="K150" s="51"/>
      <c r="L150" s="50">
        <v>0</v>
      </c>
      <c r="M150" s="50">
        <f>IF(L150=P150,L150,0)</f>
        <v>0</v>
      </c>
      <c r="N150" s="93"/>
      <c r="O150" s="88"/>
      <c r="P150" s="54"/>
      <c r="Q150" s="52">
        <v>0</v>
      </c>
      <c r="R150" s="55">
        <v>10</v>
      </c>
      <c r="S150" s="56"/>
    </row>
    <row r="151" ht="26.75" customHeight="1">
      <c r="A151" s="91"/>
      <c r="B151" t="s" s="36">
        <v>437</v>
      </c>
      <c r="C151" t="s" s="36">
        <v>21</v>
      </c>
      <c r="D151" t="s" s="36">
        <v>438</v>
      </c>
      <c r="E151" t="s" s="36">
        <v>472</v>
      </c>
      <c r="F151" t="s" s="37">
        <v>473</v>
      </c>
      <c r="G151" t="s" s="36">
        <v>88</v>
      </c>
      <c r="H151" s="38">
        <v>0</v>
      </c>
      <c r="I151" s="39">
        <v>50000</v>
      </c>
      <c r="J151" s="39">
        <v>50000</v>
      </c>
      <c r="K151" s="90">
        <v>1</v>
      </c>
      <c r="L151" s="39">
        <v>0</v>
      </c>
      <c r="M151" s="39">
        <f>IF(L151=P151,L151,0)</f>
        <v>0</v>
      </c>
      <c r="N151" s="92"/>
      <c r="O151" s="90"/>
      <c r="P151" s="43">
        <v>50000</v>
      </c>
      <c r="Q151" s="41">
        <v>0</v>
      </c>
      <c r="R151" s="44">
        <v>10</v>
      </c>
      <c r="S151" s="45"/>
    </row>
    <row r="152" ht="9" customHeight="1" hidden="1">
      <c r="A152" s="35"/>
      <c r="B152" t="s" s="46">
        <v>437</v>
      </c>
      <c r="C152" t="s" s="46">
        <v>21</v>
      </c>
      <c r="D152" t="s" s="47">
        <v>438</v>
      </c>
      <c r="E152" t="s" s="47">
        <v>474</v>
      </c>
      <c r="F152" t="s" s="47">
        <v>470</v>
      </c>
      <c r="G152" t="s" s="48">
        <v>25</v>
      </c>
      <c r="H152" s="49">
        <v>0</v>
      </c>
      <c r="I152" s="50">
        <v>100000</v>
      </c>
      <c r="J152" s="50">
        <v>0</v>
      </c>
      <c r="K152" s="51"/>
      <c r="L152" s="50">
        <v>0</v>
      </c>
      <c r="M152" s="50">
        <f>IF(L152=P152,L152,0)</f>
        <v>0</v>
      </c>
      <c r="N152" s="52"/>
      <c r="O152" s="88"/>
      <c r="P152" s="54"/>
      <c r="Q152" s="52">
        <v>0</v>
      </c>
      <c r="R152" s="55">
        <v>10</v>
      </c>
      <c r="S152" s="56"/>
    </row>
    <row r="153" ht="9" customHeight="1" hidden="1">
      <c r="A153" s="35"/>
      <c r="B153" t="s" s="46">
        <v>437</v>
      </c>
      <c r="C153" t="s" s="46">
        <v>21</v>
      </c>
      <c r="D153" t="s" s="47">
        <v>438</v>
      </c>
      <c r="E153" t="s" s="47">
        <v>475</v>
      </c>
      <c r="F153" t="s" s="47">
        <v>470</v>
      </c>
      <c r="G153" t="s" s="48">
        <v>25</v>
      </c>
      <c r="H153" s="49">
        <v>0</v>
      </c>
      <c r="I153" s="50">
        <v>100000</v>
      </c>
      <c r="J153" s="50">
        <v>0</v>
      </c>
      <c r="K153" s="51"/>
      <c r="L153" s="50">
        <v>0</v>
      </c>
      <c r="M153" s="50">
        <f>IF(L153=P153,L153,0)</f>
        <v>0</v>
      </c>
      <c r="N153" s="52"/>
      <c r="O153" s="88"/>
      <c r="P153" s="54"/>
      <c r="Q153" s="52">
        <v>0</v>
      </c>
      <c r="R153" s="55">
        <v>10</v>
      </c>
      <c r="S153" s="56"/>
    </row>
    <row r="154" ht="9" customHeight="1" hidden="1">
      <c r="A154" s="35"/>
      <c r="B154" t="s" s="46">
        <v>437</v>
      </c>
      <c r="C154" t="s" s="46">
        <v>21</v>
      </c>
      <c r="D154" t="s" s="47">
        <v>438</v>
      </c>
      <c r="E154" t="s" s="47">
        <v>476</v>
      </c>
      <c r="F154" t="s" s="47">
        <v>470</v>
      </c>
      <c r="G154" t="s" s="48">
        <v>25</v>
      </c>
      <c r="H154" s="49">
        <v>0</v>
      </c>
      <c r="I154" s="50">
        <v>500000</v>
      </c>
      <c r="J154" s="50">
        <v>0</v>
      </c>
      <c r="K154" s="51"/>
      <c r="L154" s="50">
        <v>0</v>
      </c>
      <c r="M154" s="50">
        <f>IF(L154=P154,L154,0)</f>
        <v>0</v>
      </c>
      <c r="N154" s="52"/>
      <c r="O154" s="88"/>
      <c r="P154" s="54"/>
      <c r="Q154" s="50">
        <v>0</v>
      </c>
      <c r="R154" s="55">
        <v>10</v>
      </c>
      <c r="S154" s="56"/>
    </row>
    <row r="155" ht="9" customHeight="1" hidden="1">
      <c r="A155" s="35"/>
      <c r="B155" t="s" s="46">
        <v>437</v>
      </c>
      <c r="C155" t="s" s="46">
        <v>21</v>
      </c>
      <c r="D155" t="s" s="47">
        <v>438</v>
      </c>
      <c r="E155" t="s" s="47">
        <v>477</v>
      </c>
      <c r="F155" t="s" s="47">
        <v>470</v>
      </c>
      <c r="G155" t="s" s="48">
        <v>25</v>
      </c>
      <c r="H155" s="49">
        <v>0</v>
      </c>
      <c r="I155" s="50">
        <v>300000</v>
      </c>
      <c r="J155" s="50">
        <v>0</v>
      </c>
      <c r="K155" s="51"/>
      <c r="L155" s="50">
        <v>0</v>
      </c>
      <c r="M155" s="50">
        <f>IF(L155=P155,L155,0)</f>
        <v>0</v>
      </c>
      <c r="N155" s="52"/>
      <c r="O155" s="88"/>
      <c r="P155" s="54"/>
      <c r="Q155" s="52">
        <v>0</v>
      </c>
      <c r="R155" s="55">
        <v>10</v>
      </c>
      <c r="S155" s="56"/>
    </row>
    <row r="156" ht="9" customHeight="1" hidden="1">
      <c r="A156" s="35"/>
      <c r="B156" t="s" s="46">
        <v>437</v>
      </c>
      <c r="C156" t="s" s="46">
        <v>21</v>
      </c>
      <c r="D156" t="s" s="47">
        <v>438</v>
      </c>
      <c r="E156" t="s" s="47">
        <v>478</v>
      </c>
      <c r="F156" t="s" s="47">
        <v>470</v>
      </c>
      <c r="G156" t="s" s="48">
        <v>25</v>
      </c>
      <c r="H156" s="49">
        <v>0</v>
      </c>
      <c r="I156" s="50">
        <v>400000</v>
      </c>
      <c r="J156" s="50">
        <v>0</v>
      </c>
      <c r="K156" s="51"/>
      <c r="L156" s="50">
        <v>0</v>
      </c>
      <c r="M156" s="50">
        <f>IF(L156=P156,L156,0)</f>
        <v>0</v>
      </c>
      <c r="N156" s="52"/>
      <c r="O156" s="88"/>
      <c r="P156" s="54"/>
      <c r="Q156" s="50">
        <v>0</v>
      </c>
      <c r="R156" s="55">
        <v>10</v>
      </c>
      <c r="S156" s="56"/>
    </row>
    <row r="157" ht="9" customHeight="1" hidden="1">
      <c r="A157" s="35"/>
      <c r="B157" t="s" s="46">
        <v>437</v>
      </c>
      <c r="C157" t="s" s="46">
        <v>21</v>
      </c>
      <c r="D157" t="s" s="47">
        <v>438</v>
      </c>
      <c r="E157" t="s" s="47">
        <v>479</v>
      </c>
      <c r="F157" t="s" s="47">
        <v>470</v>
      </c>
      <c r="G157" t="s" s="48">
        <v>25</v>
      </c>
      <c r="H157" s="49">
        <v>0</v>
      </c>
      <c r="I157" s="50">
        <v>300000</v>
      </c>
      <c r="J157" s="50">
        <v>0</v>
      </c>
      <c r="K157" s="51"/>
      <c r="L157" s="50">
        <v>0</v>
      </c>
      <c r="M157" s="50">
        <f>IF(L157=P157,L157,0)</f>
        <v>0</v>
      </c>
      <c r="N157" s="52"/>
      <c r="O157" s="88"/>
      <c r="P157" s="54"/>
      <c r="Q157" s="52">
        <v>0</v>
      </c>
      <c r="R157" s="55">
        <v>10</v>
      </c>
      <c r="S157" s="56"/>
    </row>
    <row r="158" ht="9" customHeight="1" hidden="1">
      <c r="A158" s="35"/>
      <c r="B158" t="s" s="46">
        <v>437</v>
      </c>
      <c r="C158" t="s" s="46">
        <v>21</v>
      </c>
      <c r="D158" t="s" s="47">
        <v>438</v>
      </c>
      <c r="E158" t="s" s="47">
        <v>480</v>
      </c>
      <c r="F158" t="s" s="47">
        <v>470</v>
      </c>
      <c r="G158" t="s" s="48">
        <v>25</v>
      </c>
      <c r="H158" s="49">
        <v>0</v>
      </c>
      <c r="I158" s="50">
        <v>700000</v>
      </c>
      <c r="J158" s="50">
        <v>0</v>
      </c>
      <c r="K158" s="51"/>
      <c r="L158" s="50">
        <v>0</v>
      </c>
      <c r="M158" s="50">
        <f>IF(L158=P158,L158,0)</f>
        <v>0</v>
      </c>
      <c r="N158" s="52"/>
      <c r="O158" s="88"/>
      <c r="P158" s="54"/>
      <c r="Q158" s="50">
        <v>0</v>
      </c>
      <c r="R158" s="55">
        <v>10</v>
      </c>
      <c r="S158" s="56"/>
    </row>
    <row r="159" ht="9" customHeight="1" hidden="1">
      <c r="A159" s="35"/>
      <c r="B159" t="s" s="46">
        <v>437</v>
      </c>
      <c r="C159" t="s" s="46">
        <v>21</v>
      </c>
      <c r="D159" t="s" s="47">
        <v>438</v>
      </c>
      <c r="E159" t="s" s="47">
        <v>481</v>
      </c>
      <c r="F159" t="s" s="47">
        <v>470</v>
      </c>
      <c r="G159" t="s" s="48">
        <v>25</v>
      </c>
      <c r="H159" s="49">
        <v>0</v>
      </c>
      <c r="I159" s="50">
        <v>800000</v>
      </c>
      <c r="J159" s="50">
        <v>0</v>
      </c>
      <c r="K159" s="51"/>
      <c r="L159" s="50">
        <v>0</v>
      </c>
      <c r="M159" s="50">
        <f>IF(L159=P159,L159,0)</f>
        <v>0</v>
      </c>
      <c r="N159" s="52"/>
      <c r="O159" s="88"/>
      <c r="P159" s="54"/>
      <c r="Q159" s="50">
        <v>0</v>
      </c>
      <c r="R159" s="55">
        <v>10</v>
      </c>
      <c r="S159" s="56"/>
    </row>
    <row r="160" ht="9" customHeight="1" hidden="1">
      <c r="A160" s="35"/>
      <c r="B160" t="s" s="46">
        <v>437</v>
      </c>
      <c r="C160" t="s" s="46">
        <v>21</v>
      </c>
      <c r="D160" t="s" s="47">
        <v>438</v>
      </c>
      <c r="E160" t="s" s="47">
        <v>482</v>
      </c>
      <c r="F160" t="s" s="47">
        <v>470</v>
      </c>
      <c r="G160" t="s" s="48">
        <v>25</v>
      </c>
      <c r="H160" s="49">
        <v>0</v>
      </c>
      <c r="I160" s="50">
        <v>200000</v>
      </c>
      <c r="J160" s="50">
        <v>0</v>
      </c>
      <c r="K160" s="51"/>
      <c r="L160" s="50">
        <v>0</v>
      </c>
      <c r="M160" s="50">
        <f>IF(L160=P160,L160,0)</f>
        <v>0</v>
      </c>
      <c r="N160" s="52"/>
      <c r="O160" s="88"/>
      <c r="P160" s="54"/>
      <c r="Q160" s="52">
        <v>0</v>
      </c>
      <c r="R160" s="55">
        <v>10</v>
      </c>
      <c r="S160" s="56"/>
    </row>
    <row r="161" ht="9" customHeight="1" hidden="1">
      <c r="A161" s="35"/>
      <c r="B161" t="s" s="46">
        <v>437</v>
      </c>
      <c r="C161" t="s" s="46">
        <v>21</v>
      </c>
      <c r="D161" t="s" s="47">
        <v>438</v>
      </c>
      <c r="E161" t="s" s="47">
        <v>483</v>
      </c>
      <c r="F161" t="s" s="47">
        <v>470</v>
      </c>
      <c r="G161" t="s" s="48">
        <v>25</v>
      </c>
      <c r="H161" s="49">
        <v>0</v>
      </c>
      <c r="I161" s="50">
        <v>200000</v>
      </c>
      <c r="J161" s="50">
        <v>0</v>
      </c>
      <c r="K161" s="51"/>
      <c r="L161" s="50">
        <v>0</v>
      </c>
      <c r="M161" s="50">
        <f>IF(L161=P161,L161,0)</f>
        <v>0</v>
      </c>
      <c r="N161" s="52"/>
      <c r="O161" s="88"/>
      <c r="P161" s="54"/>
      <c r="Q161" s="52">
        <v>0</v>
      </c>
      <c r="R161" s="55">
        <v>10</v>
      </c>
      <c r="S161" s="56"/>
    </row>
    <row r="162" ht="9" customHeight="1" hidden="1">
      <c r="A162" s="35"/>
      <c r="B162" t="s" s="46">
        <v>437</v>
      </c>
      <c r="C162" t="s" s="46">
        <v>21</v>
      </c>
      <c r="D162" t="s" s="47">
        <v>438</v>
      </c>
      <c r="E162" t="s" s="47">
        <v>484</v>
      </c>
      <c r="F162" t="s" s="47">
        <v>470</v>
      </c>
      <c r="G162" t="s" s="48">
        <v>25</v>
      </c>
      <c r="H162" s="49">
        <v>0</v>
      </c>
      <c r="I162" s="50">
        <v>200000</v>
      </c>
      <c r="J162" s="50">
        <v>0</v>
      </c>
      <c r="K162" s="51"/>
      <c r="L162" s="50">
        <v>0</v>
      </c>
      <c r="M162" s="50">
        <f>IF(L162=P162,L162,0)</f>
        <v>0</v>
      </c>
      <c r="N162" s="52"/>
      <c r="O162" s="88"/>
      <c r="P162" s="54"/>
      <c r="Q162" s="52">
        <v>0</v>
      </c>
      <c r="R162" s="55">
        <v>10</v>
      </c>
      <c r="S162" s="56"/>
    </row>
    <row r="163" ht="9" customHeight="1" hidden="1">
      <c r="A163" s="35"/>
      <c r="B163" t="s" s="46">
        <v>437</v>
      </c>
      <c r="C163" t="s" s="46">
        <v>21</v>
      </c>
      <c r="D163" t="s" s="47">
        <v>438</v>
      </c>
      <c r="E163" t="s" s="47">
        <v>485</v>
      </c>
      <c r="F163" t="s" s="47">
        <v>470</v>
      </c>
      <c r="G163" t="s" s="48">
        <v>25</v>
      </c>
      <c r="H163" s="49">
        <v>0</v>
      </c>
      <c r="I163" s="50">
        <v>300000</v>
      </c>
      <c r="J163" s="50">
        <v>0</v>
      </c>
      <c r="K163" s="51"/>
      <c r="L163" s="50">
        <v>0</v>
      </c>
      <c r="M163" s="50">
        <f>IF(L163=P163,L163,0)</f>
        <v>0</v>
      </c>
      <c r="N163" s="52"/>
      <c r="O163" s="88"/>
      <c r="P163" s="54"/>
      <c r="Q163" s="52">
        <v>0</v>
      </c>
      <c r="R163" s="55">
        <v>10</v>
      </c>
      <c r="S163" s="56"/>
    </row>
    <row r="164" ht="9" customHeight="1" hidden="1">
      <c r="A164" s="35"/>
      <c r="B164" t="s" s="46">
        <v>437</v>
      </c>
      <c r="C164" t="s" s="46">
        <v>21</v>
      </c>
      <c r="D164" t="s" s="47">
        <v>438</v>
      </c>
      <c r="E164" t="s" s="47">
        <v>486</v>
      </c>
      <c r="F164" t="s" s="47">
        <v>470</v>
      </c>
      <c r="G164" t="s" s="48">
        <v>25</v>
      </c>
      <c r="H164" s="49">
        <v>0</v>
      </c>
      <c r="I164" s="50">
        <v>50000</v>
      </c>
      <c r="J164" s="50">
        <v>0</v>
      </c>
      <c r="K164" s="51"/>
      <c r="L164" s="50">
        <v>0</v>
      </c>
      <c r="M164" s="50">
        <f>IF(L164=P164,L164,0)</f>
        <v>0</v>
      </c>
      <c r="N164" s="52"/>
      <c r="O164" s="88"/>
      <c r="P164" s="54"/>
      <c r="Q164" s="52">
        <v>0</v>
      </c>
      <c r="R164" s="55">
        <v>10</v>
      </c>
      <c r="S164" s="56"/>
    </row>
    <row r="165" ht="9" customHeight="1" hidden="1">
      <c r="A165" s="35"/>
      <c r="B165" t="s" s="46">
        <v>437</v>
      </c>
      <c r="C165" t="s" s="46">
        <v>21</v>
      </c>
      <c r="D165" t="s" s="47">
        <v>438</v>
      </c>
      <c r="E165" t="s" s="47">
        <v>487</v>
      </c>
      <c r="F165" t="s" s="47">
        <v>470</v>
      </c>
      <c r="G165" t="s" s="48">
        <v>25</v>
      </c>
      <c r="H165" s="49">
        <v>0</v>
      </c>
      <c r="I165" s="50">
        <v>60000</v>
      </c>
      <c r="J165" s="50">
        <v>0</v>
      </c>
      <c r="K165" s="51"/>
      <c r="L165" s="50">
        <v>0</v>
      </c>
      <c r="M165" s="50">
        <f>IF(L165=P165,L165,0)</f>
        <v>0</v>
      </c>
      <c r="N165" s="52"/>
      <c r="O165" s="88"/>
      <c r="P165" s="54"/>
      <c r="Q165" s="52">
        <v>0</v>
      </c>
      <c r="R165" s="55">
        <v>10</v>
      </c>
      <c r="S165" s="56"/>
    </row>
    <row r="166" ht="9" customHeight="1" hidden="1">
      <c r="A166" s="35"/>
      <c r="B166" t="s" s="46">
        <v>437</v>
      </c>
      <c r="C166" t="s" s="46">
        <v>21</v>
      </c>
      <c r="D166" t="s" s="47">
        <v>438</v>
      </c>
      <c r="E166" t="s" s="47">
        <v>488</v>
      </c>
      <c r="F166" t="s" s="47">
        <v>470</v>
      </c>
      <c r="G166" t="s" s="48">
        <v>25</v>
      </c>
      <c r="H166" s="49">
        <v>0</v>
      </c>
      <c r="I166" s="50">
        <v>30000</v>
      </c>
      <c r="J166" s="50">
        <v>0</v>
      </c>
      <c r="K166" s="51"/>
      <c r="L166" s="50">
        <v>0</v>
      </c>
      <c r="M166" s="50">
        <f>IF(L166=P166,L166,0)</f>
        <v>0</v>
      </c>
      <c r="N166" s="52"/>
      <c r="O166" s="88"/>
      <c r="P166" s="54"/>
      <c r="Q166" s="52">
        <v>0</v>
      </c>
      <c r="R166" s="55">
        <v>10</v>
      </c>
      <c r="S166" s="56"/>
    </row>
    <row r="167" ht="9" customHeight="1" hidden="1">
      <c r="A167" s="35"/>
      <c r="B167" t="s" s="46">
        <v>437</v>
      </c>
      <c r="C167" t="s" s="46">
        <v>21</v>
      </c>
      <c r="D167" t="s" s="47">
        <v>438</v>
      </c>
      <c r="E167" t="s" s="47">
        <v>489</v>
      </c>
      <c r="F167" t="s" s="47">
        <v>470</v>
      </c>
      <c r="G167" t="s" s="48">
        <v>25</v>
      </c>
      <c r="H167" s="49">
        <v>0</v>
      </c>
      <c r="I167" s="50">
        <v>70000</v>
      </c>
      <c r="J167" s="50">
        <v>0</v>
      </c>
      <c r="K167" s="51"/>
      <c r="L167" s="50">
        <v>0</v>
      </c>
      <c r="M167" s="50">
        <f>IF(L167=P167,L167,0)</f>
        <v>0</v>
      </c>
      <c r="N167" s="52"/>
      <c r="O167" s="88"/>
      <c r="P167" s="54"/>
      <c r="Q167" s="52">
        <v>0</v>
      </c>
      <c r="R167" s="55">
        <v>10</v>
      </c>
      <c r="S167" s="56"/>
    </row>
    <row r="168" ht="9" customHeight="1" hidden="1">
      <c r="A168" s="35"/>
      <c r="B168" t="s" s="46">
        <v>437</v>
      </c>
      <c r="C168" t="s" s="46">
        <v>21</v>
      </c>
      <c r="D168" t="s" s="47">
        <v>438</v>
      </c>
      <c r="E168" t="s" s="47">
        <v>490</v>
      </c>
      <c r="F168" t="s" s="47">
        <v>470</v>
      </c>
      <c r="G168" t="s" s="48">
        <v>25</v>
      </c>
      <c r="H168" s="49">
        <v>0</v>
      </c>
      <c r="I168" s="50">
        <v>40000</v>
      </c>
      <c r="J168" s="50">
        <v>0</v>
      </c>
      <c r="K168" s="51"/>
      <c r="L168" s="50">
        <v>0</v>
      </c>
      <c r="M168" s="50">
        <f>IF(L168=P168,L168,0)</f>
        <v>0</v>
      </c>
      <c r="N168" s="52"/>
      <c r="O168" s="88"/>
      <c r="P168" s="54"/>
      <c r="Q168" s="52">
        <v>0</v>
      </c>
      <c r="R168" s="55">
        <v>10</v>
      </c>
      <c r="S168" s="56"/>
    </row>
    <row r="169" ht="9" customHeight="1" hidden="1">
      <c r="A169" s="35"/>
      <c r="B169" t="s" s="46">
        <v>437</v>
      </c>
      <c r="C169" t="s" s="46">
        <v>21</v>
      </c>
      <c r="D169" t="s" s="47">
        <v>438</v>
      </c>
      <c r="E169" t="s" s="47">
        <v>491</v>
      </c>
      <c r="F169" t="s" s="47">
        <v>470</v>
      </c>
      <c r="G169" t="s" s="48">
        <v>25</v>
      </c>
      <c r="H169" s="49">
        <v>0</v>
      </c>
      <c r="I169" s="50">
        <v>50000</v>
      </c>
      <c r="J169" s="50">
        <v>0</v>
      </c>
      <c r="K169" s="51"/>
      <c r="L169" s="50">
        <v>0</v>
      </c>
      <c r="M169" s="50">
        <f>IF(L169=P169,L169,0)</f>
        <v>0</v>
      </c>
      <c r="N169" s="52"/>
      <c r="O169" s="88"/>
      <c r="P169" s="54"/>
      <c r="Q169" s="52">
        <v>0</v>
      </c>
      <c r="R169" s="55">
        <v>10</v>
      </c>
      <c r="S169" s="56"/>
    </row>
    <row r="170" ht="9" customHeight="1" hidden="1">
      <c r="A170" s="35"/>
      <c r="B170" t="s" s="46">
        <v>437</v>
      </c>
      <c r="C170" t="s" s="46">
        <v>21</v>
      </c>
      <c r="D170" t="s" s="47">
        <v>438</v>
      </c>
      <c r="E170" t="s" s="47">
        <v>492</v>
      </c>
      <c r="F170" t="s" s="47">
        <v>470</v>
      </c>
      <c r="G170" t="s" s="48">
        <v>25</v>
      </c>
      <c r="H170" s="49">
        <v>0</v>
      </c>
      <c r="I170" s="50">
        <v>150000</v>
      </c>
      <c r="J170" s="50">
        <v>0</v>
      </c>
      <c r="K170" s="51"/>
      <c r="L170" s="50">
        <v>0</v>
      </c>
      <c r="M170" s="50">
        <f>IF(L170=P170,L170,0)</f>
        <v>0</v>
      </c>
      <c r="N170" s="52"/>
      <c r="O170" s="88"/>
      <c r="P170" s="54"/>
      <c r="Q170" s="52">
        <v>0</v>
      </c>
      <c r="R170" s="55">
        <v>10</v>
      </c>
      <c r="S170" s="56"/>
    </row>
    <row r="171" ht="9" customHeight="1" hidden="1">
      <c r="A171" s="35"/>
      <c r="B171" t="s" s="46">
        <v>437</v>
      </c>
      <c r="C171" t="s" s="46">
        <v>21</v>
      </c>
      <c r="D171" t="s" s="47">
        <v>438</v>
      </c>
      <c r="E171" t="s" s="47">
        <v>493</v>
      </c>
      <c r="F171" t="s" s="47">
        <v>470</v>
      </c>
      <c r="G171" t="s" s="48">
        <v>25</v>
      </c>
      <c r="H171" s="49">
        <v>0</v>
      </c>
      <c r="I171" s="50">
        <v>50000</v>
      </c>
      <c r="J171" s="50">
        <v>0</v>
      </c>
      <c r="K171" s="51"/>
      <c r="L171" s="50">
        <v>0</v>
      </c>
      <c r="M171" s="50">
        <f>IF(L171=P171,L171,0)</f>
        <v>0</v>
      </c>
      <c r="N171" s="52"/>
      <c r="O171" s="88"/>
      <c r="P171" s="54"/>
      <c r="Q171" s="52">
        <v>0</v>
      </c>
      <c r="R171" s="55">
        <v>10</v>
      </c>
      <c r="S171" s="56"/>
    </row>
    <row r="172" ht="9" customHeight="1" hidden="1">
      <c r="A172" s="35"/>
      <c r="B172" t="s" s="46">
        <v>437</v>
      </c>
      <c r="C172" t="s" s="46">
        <v>21</v>
      </c>
      <c r="D172" t="s" s="47">
        <v>438</v>
      </c>
      <c r="E172" t="s" s="47">
        <v>494</v>
      </c>
      <c r="F172" t="s" s="47">
        <v>470</v>
      </c>
      <c r="G172" t="s" s="48">
        <v>25</v>
      </c>
      <c r="H172" s="49">
        <v>0</v>
      </c>
      <c r="I172" s="50">
        <v>150000</v>
      </c>
      <c r="J172" s="50">
        <v>0</v>
      </c>
      <c r="K172" s="51"/>
      <c r="L172" s="50">
        <v>0</v>
      </c>
      <c r="M172" s="50">
        <f>IF(L172=P172,L172,0)</f>
        <v>0</v>
      </c>
      <c r="N172" s="52"/>
      <c r="O172" s="88"/>
      <c r="P172" s="54"/>
      <c r="Q172" s="52">
        <v>0</v>
      </c>
      <c r="R172" s="55">
        <v>10</v>
      </c>
      <c r="S172" s="56"/>
    </row>
    <row r="173" ht="9" customHeight="1" hidden="1">
      <c r="A173" s="35"/>
      <c r="B173" t="s" s="46">
        <v>437</v>
      </c>
      <c r="C173" t="s" s="46">
        <v>21</v>
      </c>
      <c r="D173" t="s" s="47">
        <v>438</v>
      </c>
      <c r="E173" t="s" s="47">
        <v>495</v>
      </c>
      <c r="F173" t="s" s="47">
        <v>470</v>
      </c>
      <c r="G173" t="s" s="48">
        <v>25</v>
      </c>
      <c r="H173" s="49">
        <v>0</v>
      </c>
      <c r="I173" s="50">
        <v>200000</v>
      </c>
      <c r="J173" s="50">
        <v>0</v>
      </c>
      <c r="K173" s="51"/>
      <c r="L173" s="50">
        <v>0</v>
      </c>
      <c r="M173" s="50">
        <f>IF(L173=P173,L173,0)</f>
        <v>0</v>
      </c>
      <c r="N173" s="52"/>
      <c r="O173" s="88"/>
      <c r="P173" s="54"/>
      <c r="Q173" s="52">
        <v>0</v>
      </c>
      <c r="R173" s="55">
        <v>10</v>
      </c>
      <c r="S173" s="56"/>
    </row>
    <row r="174" ht="9" customHeight="1" hidden="1">
      <c r="A174" s="35"/>
      <c r="B174" t="s" s="46">
        <v>437</v>
      </c>
      <c r="C174" t="s" s="46">
        <v>21</v>
      </c>
      <c r="D174" t="s" s="47">
        <v>438</v>
      </c>
      <c r="E174" t="s" s="47">
        <v>496</v>
      </c>
      <c r="F174" t="s" s="47">
        <v>470</v>
      </c>
      <c r="G174" t="s" s="48">
        <v>25</v>
      </c>
      <c r="H174" s="49">
        <v>0</v>
      </c>
      <c r="I174" s="50">
        <v>300000</v>
      </c>
      <c r="J174" s="50">
        <v>0</v>
      </c>
      <c r="K174" s="51"/>
      <c r="L174" s="50">
        <v>0</v>
      </c>
      <c r="M174" s="50">
        <f>IF(L174=P174,L174,0)</f>
        <v>0</v>
      </c>
      <c r="N174" s="52"/>
      <c r="O174" s="88"/>
      <c r="P174" s="54"/>
      <c r="Q174" s="52">
        <v>0</v>
      </c>
      <c r="R174" s="55">
        <v>10</v>
      </c>
      <c r="S174" s="56"/>
    </row>
    <row r="175" ht="9" customHeight="1" hidden="1">
      <c r="A175" s="35"/>
      <c r="B175" t="s" s="46">
        <v>437</v>
      </c>
      <c r="C175" t="s" s="46">
        <v>21</v>
      </c>
      <c r="D175" t="s" s="47">
        <v>438</v>
      </c>
      <c r="E175" t="s" s="47">
        <v>497</v>
      </c>
      <c r="F175" t="s" s="47">
        <v>470</v>
      </c>
      <c r="G175" t="s" s="48">
        <v>25</v>
      </c>
      <c r="H175" s="49">
        <v>0</v>
      </c>
      <c r="I175" s="50">
        <v>400000</v>
      </c>
      <c r="J175" s="50">
        <v>0</v>
      </c>
      <c r="K175" s="51"/>
      <c r="L175" s="50">
        <v>0</v>
      </c>
      <c r="M175" s="50">
        <f>IF(L175=P175,L175,0)</f>
        <v>0</v>
      </c>
      <c r="N175" s="52"/>
      <c r="O175" s="88"/>
      <c r="P175" s="54"/>
      <c r="Q175" s="50">
        <v>0</v>
      </c>
      <c r="R175" s="55">
        <v>10</v>
      </c>
      <c r="S175" s="56"/>
    </row>
    <row r="176" ht="9" customHeight="1" hidden="1">
      <c r="A176" s="35"/>
      <c r="B176" t="s" s="46">
        <v>437</v>
      </c>
      <c r="C176" t="s" s="46">
        <v>21</v>
      </c>
      <c r="D176" t="s" s="47">
        <v>438</v>
      </c>
      <c r="E176" t="s" s="47">
        <v>498</v>
      </c>
      <c r="F176" t="s" s="47">
        <v>470</v>
      </c>
      <c r="G176" t="s" s="48">
        <v>25</v>
      </c>
      <c r="H176" s="49">
        <v>0</v>
      </c>
      <c r="I176" s="50">
        <v>300000</v>
      </c>
      <c r="J176" s="50">
        <v>0</v>
      </c>
      <c r="K176" s="51"/>
      <c r="L176" s="50">
        <v>0</v>
      </c>
      <c r="M176" s="50">
        <f>IF(L176=P176,L176,0)</f>
        <v>0</v>
      </c>
      <c r="N176" s="52"/>
      <c r="O176" s="88"/>
      <c r="P176" s="54"/>
      <c r="Q176" s="52">
        <v>0</v>
      </c>
      <c r="R176" s="55">
        <v>10</v>
      </c>
      <c r="S176" s="56"/>
    </row>
    <row r="177" ht="9" customHeight="1" hidden="1">
      <c r="A177" s="35"/>
      <c r="B177" t="s" s="46">
        <v>437</v>
      </c>
      <c r="C177" t="s" s="46">
        <v>21</v>
      </c>
      <c r="D177" t="s" s="47">
        <v>438</v>
      </c>
      <c r="E177" t="s" s="47">
        <v>499</v>
      </c>
      <c r="F177" t="s" s="47">
        <v>470</v>
      </c>
      <c r="G177" t="s" s="48">
        <v>25</v>
      </c>
      <c r="H177" s="49">
        <v>0</v>
      </c>
      <c r="I177" s="50">
        <v>50000</v>
      </c>
      <c r="J177" s="50">
        <v>0</v>
      </c>
      <c r="K177" s="51"/>
      <c r="L177" s="50">
        <v>0</v>
      </c>
      <c r="M177" s="50">
        <f>IF(L177=P177,L177,0)</f>
        <v>0</v>
      </c>
      <c r="N177" s="52"/>
      <c r="O177" s="88"/>
      <c r="P177" s="54"/>
      <c r="Q177" s="52">
        <v>0</v>
      </c>
      <c r="R177" s="55">
        <v>10</v>
      </c>
      <c r="S177" s="56"/>
    </row>
    <row r="178" ht="9" customHeight="1" hidden="1">
      <c r="A178" s="35"/>
      <c r="B178" t="s" s="46">
        <v>437</v>
      </c>
      <c r="C178" t="s" s="46">
        <v>21</v>
      </c>
      <c r="D178" t="s" s="47">
        <v>438</v>
      </c>
      <c r="E178" t="s" s="47">
        <v>500</v>
      </c>
      <c r="F178" t="s" s="47">
        <v>470</v>
      </c>
      <c r="G178" t="s" s="48">
        <v>25</v>
      </c>
      <c r="H178" s="49">
        <v>0</v>
      </c>
      <c r="I178" s="50">
        <v>50000</v>
      </c>
      <c r="J178" s="50">
        <v>0</v>
      </c>
      <c r="K178" s="51"/>
      <c r="L178" s="50">
        <v>0</v>
      </c>
      <c r="M178" s="50">
        <f>IF(L178=P178,L178,0)</f>
        <v>0</v>
      </c>
      <c r="N178" s="52"/>
      <c r="O178" s="88"/>
      <c r="P178" s="54"/>
      <c r="Q178" s="52">
        <v>0</v>
      </c>
      <c r="R178" s="55">
        <v>10</v>
      </c>
      <c r="S178" s="56"/>
    </row>
    <row r="179" ht="9" customHeight="1" hidden="1">
      <c r="A179" s="35"/>
      <c r="B179" t="s" s="46">
        <v>437</v>
      </c>
      <c r="C179" t="s" s="46">
        <v>21</v>
      </c>
      <c r="D179" t="s" s="47">
        <v>438</v>
      </c>
      <c r="E179" t="s" s="47">
        <v>501</v>
      </c>
      <c r="F179" t="s" s="47">
        <v>470</v>
      </c>
      <c r="G179" t="s" s="48">
        <v>25</v>
      </c>
      <c r="H179" s="49">
        <v>0</v>
      </c>
      <c r="I179" s="50">
        <v>500000</v>
      </c>
      <c r="J179" s="50">
        <v>0</v>
      </c>
      <c r="K179" s="51"/>
      <c r="L179" s="50">
        <v>0</v>
      </c>
      <c r="M179" s="50">
        <f>IF(L179=P179,L179,0)</f>
        <v>0</v>
      </c>
      <c r="N179" s="52"/>
      <c r="O179" s="88"/>
      <c r="P179" s="54"/>
      <c r="Q179" s="50">
        <v>0</v>
      </c>
      <c r="R179" s="55">
        <v>10</v>
      </c>
      <c r="S179" s="56"/>
    </row>
    <row r="180" ht="9" customHeight="1" hidden="1">
      <c r="A180" s="35"/>
      <c r="B180" t="s" s="46">
        <v>437</v>
      </c>
      <c r="C180" t="s" s="46">
        <v>21</v>
      </c>
      <c r="D180" t="s" s="47">
        <v>438</v>
      </c>
      <c r="E180" t="s" s="47">
        <v>502</v>
      </c>
      <c r="F180" t="s" s="47">
        <v>470</v>
      </c>
      <c r="G180" t="s" s="48">
        <v>25</v>
      </c>
      <c r="H180" s="49">
        <v>0</v>
      </c>
      <c r="I180" s="50">
        <v>300000</v>
      </c>
      <c r="J180" s="50">
        <v>0</v>
      </c>
      <c r="K180" s="51"/>
      <c r="L180" s="50">
        <v>0</v>
      </c>
      <c r="M180" s="50">
        <f>IF(L180=P180,L180,0)</f>
        <v>0</v>
      </c>
      <c r="N180" s="52"/>
      <c r="O180" s="88"/>
      <c r="P180" s="54"/>
      <c r="Q180" s="52">
        <v>0</v>
      </c>
      <c r="R180" s="55">
        <v>10</v>
      </c>
      <c r="S180" s="56"/>
    </row>
    <row r="181" ht="40.15" customHeight="1">
      <c r="A181" s="35"/>
      <c r="B181" t="s" s="36">
        <v>437</v>
      </c>
      <c r="C181" t="s" s="36">
        <v>21</v>
      </c>
      <c r="D181" t="s" s="36">
        <v>438</v>
      </c>
      <c r="E181" t="s" s="36">
        <v>503</v>
      </c>
      <c r="F181" t="s" s="37">
        <v>504</v>
      </c>
      <c r="G181" t="s" s="36">
        <v>25</v>
      </c>
      <c r="H181" s="38">
        <v>0</v>
      </c>
      <c r="I181" s="39">
        <v>600000</v>
      </c>
      <c r="J181" s="39">
        <v>600000</v>
      </c>
      <c r="K181" s="90">
        <v>1</v>
      </c>
      <c r="L181" s="39">
        <v>0</v>
      </c>
      <c r="M181" s="39">
        <f>IF(L181=P181,L181,0)</f>
        <v>0</v>
      </c>
      <c r="N181" s="41"/>
      <c r="O181" s="90"/>
      <c r="P181" s="43">
        <v>600000</v>
      </c>
      <c r="Q181" s="41">
        <v>0</v>
      </c>
      <c r="R181" s="44">
        <v>10</v>
      </c>
      <c r="S181" s="45"/>
    </row>
    <row r="182" ht="9" customHeight="1" hidden="1">
      <c r="A182" s="35"/>
      <c r="B182" t="s" s="46">
        <v>437</v>
      </c>
      <c r="C182" t="s" s="46">
        <v>21</v>
      </c>
      <c r="D182" t="s" s="47">
        <v>438</v>
      </c>
      <c r="E182" t="s" s="47">
        <v>505</v>
      </c>
      <c r="F182" t="s" s="47">
        <v>470</v>
      </c>
      <c r="G182" t="s" s="48">
        <v>25</v>
      </c>
      <c r="H182" s="49">
        <v>0</v>
      </c>
      <c r="I182" s="50">
        <v>200000</v>
      </c>
      <c r="J182" s="50">
        <v>0</v>
      </c>
      <c r="K182" s="51"/>
      <c r="L182" s="50">
        <v>0</v>
      </c>
      <c r="M182" s="50">
        <f>IF(L182=P182,L182,0)</f>
        <v>0</v>
      </c>
      <c r="N182" s="52"/>
      <c r="O182" s="88"/>
      <c r="P182" s="54"/>
      <c r="Q182" s="52">
        <v>0</v>
      </c>
      <c r="R182" s="55">
        <v>10</v>
      </c>
      <c r="S182" s="56"/>
    </row>
    <row r="183" ht="9" customHeight="1" hidden="1">
      <c r="A183" s="35"/>
      <c r="B183" t="s" s="46">
        <v>437</v>
      </c>
      <c r="C183" t="s" s="46">
        <v>21</v>
      </c>
      <c r="D183" t="s" s="47">
        <v>438</v>
      </c>
      <c r="E183" t="s" s="47">
        <v>506</v>
      </c>
      <c r="F183" t="s" s="47">
        <v>470</v>
      </c>
      <c r="G183" t="s" s="48">
        <v>25</v>
      </c>
      <c r="H183" s="49">
        <v>0</v>
      </c>
      <c r="I183" s="50">
        <v>300000</v>
      </c>
      <c r="J183" s="50">
        <v>0</v>
      </c>
      <c r="K183" s="51"/>
      <c r="L183" s="50">
        <v>0</v>
      </c>
      <c r="M183" s="50">
        <f>IF(L183=P183,L183,0)</f>
        <v>0</v>
      </c>
      <c r="N183" s="52"/>
      <c r="O183" s="88"/>
      <c r="P183" s="54"/>
      <c r="Q183" s="52">
        <v>0</v>
      </c>
      <c r="R183" s="55">
        <v>10</v>
      </c>
      <c r="S183" s="56"/>
    </row>
    <row r="184" ht="9" customHeight="1" hidden="1">
      <c r="A184" s="35"/>
      <c r="B184" t="s" s="46">
        <v>437</v>
      </c>
      <c r="C184" t="s" s="46">
        <v>21</v>
      </c>
      <c r="D184" t="s" s="47">
        <v>438</v>
      </c>
      <c r="E184" t="s" s="47">
        <v>507</v>
      </c>
      <c r="F184" t="s" s="47">
        <v>470</v>
      </c>
      <c r="G184" t="s" s="48">
        <v>25</v>
      </c>
      <c r="H184" s="49">
        <v>0</v>
      </c>
      <c r="I184" s="50">
        <v>180000</v>
      </c>
      <c r="J184" s="50">
        <v>0</v>
      </c>
      <c r="K184" s="51"/>
      <c r="L184" s="50">
        <v>0</v>
      </c>
      <c r="M184" s="50">
        <f>IF(L184=P184,L184,0)</f>
        <v>0</v>
      </c>
      <c r="N184" s="52"/>
      <c r="O184" s="88"/>
      <c r="P184" s="54"/>
      <c r="Q184" s="52">
        <v>0</v>
      </c>
      <c r="R184" s="55">
        <v>10</v>
      </c>
      <c r="S184" s="56"/>
    </row>
    <row r="185" ht="9" customHeight="1" hidden="1">
      <c r="A185" s="35"/>
      <c r="B185" t="s" s="46">
        <v>437</v>
      </c>
      <c r="C185" t="s" s="46">
        <v>21</v>
      </c>
      <c r="D185" t="s" s="47">
        <v>438</v>
      </c>
      <c r="E185" t="s" s="47">
        <v>508</v>
      </c>
      <c r="F185" t="s" s="47">
        <v>470</v>
      </c>
      <c r="G185" t="s" s="48">
        <v>25</v>
      </c>
      <c r="H185" s="49">
        <v>0</v>
      </c>
      <c r="I185" s="50">
        <v>300000</v>
      </c>
      <c r="J185" s="50">
        <v>0</v>
      </c>
      <c r="K185" s="51"/>
      <c r="L185" s="50">
        <v>0</v>
      </c>
      <c r="M185" s="50">
        <f>IF(L185=P185,L185,0)</f>
        <v>0</v>
      </c>
      <c r="N185" s="52"/>
      <c r="O185" s="88"/>
      <c r="P185" s="54"/>
      <c r="Q185" s="52">
        <v>0</v>
      </c>
      <c r="R185" s="55">
        <v>10</v>
      </c>
      <c r="S185" s="56"/>
    </row>
    <row r="186" ht="9" customHeight="1" hidden="1">
      <c r="A186" s="35"/>
      <c r="B186" t="s" s="46">
        <v>437</v>
      </c>
      <c r="C186" t="s" s="46">
        <v>21</v>
      </c>
      <c r="D186" t="s" s="47">
        <v>438</v>
      </c>
      <c r="E186" t="s" s="47">
        <v>509</v>
      </c>
      <c r="F186" t="s" s="47">
        <v>470</v>
      </c>
      <c r="G186" t="s" s="48">
        <v>25</v>
      </c>
      <c r="H186" s="49">
        <v>0</v>
      </c>
      <c r="I186" s="50">
        <v>100000</v>
      </c>
      <c r="J186" s="50">
        <v>0</v>
      </c>
      <c r="K186" s="51"/>
      <c r="L186" s="50">
        <v>0</v>
      </c>
      <c r="M186" s="50">
        <f>IF(L186=P186,L186,0)</f>
        <v>0</v>
      </c>
      <c r="N186" s="52"/>
      <c r="O186" s="88"/>
      <c r="P186" s="54"/>
      <c r="Q186" s="52">
        <v>0</v>
      </c>
      <c r="R186" s="55">
        <v>10</v>
      </c>
      <c r="S186" s="56"/>
    </row>
    <row r="187" ht="9" customHeight="1" hidden="1">
      <c r="A187" s="35"/>
      <c r="B187" t="s" s="46">
        <v>437</v>
      </c>
      <c r="C187" t="s" s="46">
        <v>21</v>
      </c>
      <c r="D187" t="s" s="47">
        <v>438</v>
      </c>
      <c r="E187" t="s" s="47">
        <v>510</v>
      </c>
      <c r="F187" t="s" s="47">
        <v>470</v>
      </c>
      <c r="G187" t="s" s="48">
        <v>25</v>
      </c>
      <c r="H187" s="49">
        <v>0</v>
      </c>
      <c r="I187" s="50">
        <v>50000</v>
      </c>
      <c r="J187" s="50">
        <v>0</v>
      </c>
      <c r="K187" s="51"/>
      <c r="L187" s="50">
        <v>0</v>
      </c>
      <c r="M187" s="50">
        <f>IF(L187=P187,L187,0)</f>
        <v>0</v>
      </c>
      <c r="N187" s="52"/>
      <c r="O187" s="88"/>
      <c r="P187" s="54"/>
      <c r="Q187" s="52">
        <v>0</v>
      </c>
      <c r="R187" s="55">
        <v>10</v>
      </c>
      <c r="S187" s="56"/>
    </row>
    <row r="188" ht="9" customHeight="1" hidden="1">
      <c r="A188" s="35"/>
      <c r="B188" t="s" s="46">
        <v>437</v>
      </c>
      <c r="C188" t="s" s="46">
        <v>21</v>
      </c>
      <c r="D188" t="s" s="47">
        <v>438</v>
      </c>
      <c r="E188" t="s" s="47">
        <v>511</v>
      </c>
      <c r="F188" t="s" s="47">
        <v>470</v>
      </c>
      <c r="G188" t="s" s="48">
        <v>25</v>
      </c>
      <c r="H188" s="49">
        <v>0</v>
      </c>
      <c r="I188" s="50">
        <v>150000</v>
      </c>
      <c r="J188" s="50">
        <v>0</v>
      </c>
      <c r="K188" s="51"/>
      <c r="L188" s="50">
        <v>0</v>
      </c>
      <c r="M188" s="50">
        <f>IF(L188=P188,L188,0)</f>
        <v>0</v>
      </c>
      <c r="N188" s="52"/>
      <c r="O188" s="88"/>
      <c r="P188" s="54"/>
      <c r="Q188" s="52">
        <v>0</v>
      </c>
      <c r="R188" s="55">
        <v>10</v>
      </c>
      <c r="S188" s="56"/>
    </row>
    <row r="189" ht="9" customHeight="1" hidden="1">
      <c r="A189" s="35"/>
      <c r="B189" t="s" s="46">
        <v>437</v>
      </c>
      <c r="C189" t="s" s="46">
        <v>21</v>
      </c>
      <c r="D189" t="s" s="47">
        <v>438</v>
      </c>
      <c r="E189" t="s" s="47">
        <v>512</v>
      </c>
      <c r="F189" t="s" s="47">
        <v>470</v>
      </c>
      <c r="G189" t="s" s="48">
        <v>25</v>
      </c>
      <c r="H189" s="49">
        <v>0</v>
      </c>
      <c r="I189" s="50">
        <v>200000</v>
      </c>
      <c r="J189" s="50">
        <v>0</v>
      </c>
      <c r="K189" s="51"/>
      <c r="L189" s="50">
        <v>0</v>
      </c>
      <c r="M189" s="50">
        <f>IF(L189=P189,L189,0)</f>
        <v>0</v>
      </c>
      <c r="N189" s="52"/>
      <c r="O189" s="88"/>
      <c r="P189" s="54"/>
      <c r="Q189" s="52">
        <v>0</v>
      </c>
      <c r="R189" s="55">
        <v>10</v>
      </c>
      <c r="S189" s="56"/>
    </row>
    <row r="190" ht="9" customHeight="1" hidden="1">
      <c r="A190" s="35"/>
      <c r="B190" t="s" s="46">
        <v>437</v>
      </c>
      <c r="C190" t="s" s="46">
        <v>21</v>
      </c>
      <c r="D190" t="s" s="47">
        <v>438</v>
      </c>
      <c r="E190" t="s" s="47">
        <v>513</v>
      </c>
      <c r="F190" t="s" s="47">
        <v>470</v>
      </c>
      <c r="G190" t="s" s="48">
        <v>25</v>
      </c>
      <c r="H190" s="49">
        <v>0</v>
      </c>
      <c r="I190" s="50">
        <v>30000</v>
      </c>
      <c r="J190" s="50">
        <v>0</v>
      </c>
      <c r="K190" s="51"/>
      <c r="L190" s="50">
        <v>0</v>
      </c>
      <c r="M190" s="50">
        <f>IF(L190=P190,L190,0)</f>
        <v>0</v>
      </c>
      <c r="N190" s="52"/>
      <c r="O190" s="88"/>
      <c r="P190" s="54"/>
      <c r="Q190" s="52">
        <v>0</v>
      </c>
      <c r="R190" s="55">
        <v>10</v>
      </c>
      <c r="S190" s="56"/>
    </row>
    <row r="191" ht="9" customHeight="1" hidden="1">
      <c r="A191" s="35"/>
      <c r="B191" t="s" s="46">
        <v>437</v>
      </c>
      <c r="C191" t="s" s="46">
        <v>21</v>
      </c>
      <c r="D191" t="s" s="47">
        <v>438</v>
      </c>
      <c r="E191" t="s" s="47">
        <v>514</v>
      </c>
      <c r="F191" t="s" s="47">
        <v>470</v>
      </c>
      <c r="G191" t="s" s="48">
        <v>25</v>
      </c>
      <c r="H191" s="49">
        <v>0</v>
      </c>
      <c r="I191" s="50">
        <v>300000</v>
      </c>
      <c r="J191" s="50">
        <v>0</v>
      </c>
      <c r="K191" s="51"/>
      <c r="L191" s="50">
        <v>0</v>
      </c>
      <c r="M191" s="50">
        <f>IF(L191=P191,L191,0)</f>
        <v>0</v>
      </c>
      <c r="N191" s="52"/>
      <c r="O191" s="88"/>
      <c r="P191" s="54"/>
      <c r="Q191" s="52">
        <v>0</v>
      </c>
      <c r="R191" s="55">
        <v>10</v>
      </c>
      <c r="S191" s="56"/>
    </row>
    <row r="192" ht="9" customHeight="1" hidden="1">
      <c r="A192" s="35"/>
      <c r="B192" t="s" s="46">
        <v>437</v>
      </c>
      <c r="C192" t="s" s="46">
        <v>21</v>
      </c>
      <c r="D192" t="s" s="47">
        <v>438</v>
      </c>
      <c r="E192" t="s" s="47">
        <v>515</v>
      </c>
      <c r="F192" t="s" s="47">
        <v>470</v>
      </c>
      <c r="G192" t="s" s="48">
        <v>25</v>
      </c>
      <c r="H192" s="49">
        <v>0</v>
      </c>
      <c r="I192" s="50">
        <v>200000</v>
      </c>
      <c r="J192" s="50">
        <v>0</v>
      </c>
      <c r="K192" s="51"/>
      <c r="L192" s="50">
        <v>0</v>
      </c>
      <c r="M192" s="50">
        <f>IF(L192=P192,L192,0)</f>
        <v>0</v>
      </c>
      <c r="N192" s="52"/>
      <c r="O192" s="88"/>
      <c r="P192" s="54"/>
      <c r="Q192" s="52">
        <v>0</v>
      </c>
      <c r="R192" s="55">
        <v>10</v>
      </c>
      <c r="S192" s="56"/>
    </row>
    <row r="193" ht="117.75" customHeight="1">
      <c r="A193" s="94"/>
      <c r="B193" t="s" s="36">
        <v>437</v>
      </c>
      <c r="C193" t="s" s="36">
        <v>21</v>
      </c>
      <c r="D193" t="s" s="36">
        <v>438</v>
      </c>
      <c r="E193" t="s" s="36">
        <v>516</v>
      </c>
      <c r="F193" t="s" s="37">
        <v>517</v>
      </c>
      <c r="G193" t="s" s="36">
        <v>25</v>
      </c>
      <c r="H193" s="38">
        <v>0</v>
      </c>
      <c r="I193" s="39">
        <v>350000</v>
      </c>
      <c r="J193" s="39">
        <v>350000</v>
      </c>
      <c r="K193" s="90">
        <v>1</v>
      </c>
      <c r="L193" s="41">
        <v>0</v>
      </c>
      <c r="M193" s="39">
        <f>IF(L193=P193,L193,0)</f>
        <v>0</v>
      </c>
      <c r="N193" t="s" s="95">
        <v>518</v>
      </c>
      <c r="O193" s="96"/>
      <c r="P193" s="43">
        <v>350000</v>
      </c>
      <c r="Q193" t="s" s="81">
        <v>519</v>
      </c>
      <c r="R193" s="44">
        <v>10</v>
      </c>
      <c r="S193" s="45"/>
    </row>
    <row r="194" ht="26.75" customHeight="1">
      <c r="A194" s="35"/>
      <c r="B194" t="s" s="36">
        <v>437</v>
      </c>
      <c r="C194" t="s" s="36">
        <v>21</v>
      </c>
      <c r="D194" t="s" s="36">
        <v>438</v>
      </c>
      <c r="E194" t="s" s="36">
        <v>520</v>
      </c>
      <c r="F194" t="s" s="37">
        <v>521</v>
      </c>
      <c r="G194" t="s" s="36">
        <v>25</v>
      </c>
      <c r="H194" s="38">
        <v>0</v>
      </c>
      <c r="I194" s="39">
        <v>100000</v>
      </c>
      <c r="J194" s="39">
        <v>100000</v>
      </c>
      <c r="K194" s="90">
        <v>1</v>
      </c>
      <c r="L194" s="39">
        <v>0</v>
      </c>
      <c r="M194" s="39">
        <f>IF(L194=P194,L194,0)</f>
        <v>0</v>
      </c>
      <c r="N194" t="s" s="81">
        <v>522</v>
      </c>
      <c r="O194" s="90"/>
      <c r="P194" s="43">
        <v>100000</v>
      </c>
      <c r="Q194" t="s" s="81">
        <v>523</v>
      </c>
      <c r="R194" s="44">
        <v>10</v>
      </c>
      <c r="S194" s="45"/>
    </row>
    <row r="195" ht="9" customHeight="1" hidden="1">
      <c r="A195" s="35"/>
      <c r="B195" t="s" s="46">
        <v>437</v>
      </c>
      <c r="C195" t="s" s="46">
        <v>21</v>
      </c>
      <c r="D195" t="s" s="47">
        <v>438</v>
      </c>
      <c r="E195" t="s" s="47">
        <v>524</v>
      </c>
      <c r="F195" t="s" s="47">
        <v>470</v>
      </c>
      <c r="G195" t="s" s="48">
        <v>25</v>
      </c>
      <c r="H195" s="49">
        <v>0</v>
      </c>
      <c r="I195" s="50">
        <v>1000000</v>
      </c>
      <c r="J195" s="50">
        <v>0</v>
      </c>
      <c r="K195" s="51"/>
      <c r="L195" s="50">
        <v>0</v>
      </c>
      <c r="M195" s="50">
        <f>IF(L195=P195,L195,0)</f>
        <v>0</v>
      </c>
      <c r="N195" s="52"/>
      <c r="O195" s="88"/>
      <c r="P195" s="54"/>
      <c r="Q195" s="50">
        <v>0</v>
      </c>
      <c r="R195" s="55">
        <v>10</v>
      </c>
      <c r="S195" s="56"/>
    </row>
    <row r="196" ht="9" customHeight="1" hidden="1">
      <c r="A196" s="35"/>
      <c r="B196" t="s" s="46">
        <v>437</v>
      </c>
      <c r="C196" t="s" s="46">
        <v>21</v>
      </c>
      <c r="D196" t="s" s="47">
        <v>438</v>
      </c>
      <c r="E196" t="s" s="47">
        <v>525</v>
      </c>
      <c r="F196" t="s" s="47">
        <v>470</v>
      </c>
      <c r="G196" t="s" s="48">
        <v>25</v>
      </c>
      <c r="H196" s="49">
        <v>0</v>
      </c>
      <c r="I196" s="50">
        <v>200000</v>
      </c>
      <c r="J196" s="50">
        <v>0</v>
      </c>
      <c r="K196" s="51"/>
      <c r="L196" s="50">
        <v>0</v>
      </c>
      <c r="M196" s="50">
        <f>IF(L196=P196,L196,0)</f>
        <v>0</v>
      </c>
      <c r="N196" s="52"/>
      <c r="O196" s="88"/>
      <c r="P196" s="54"/>
      <c r="Q196" s="52">
        <v>0</v>
      </c>
      <c r="R196" s="55">
        <v>10</v>
      </c>
      <c r="S196" s="56"/>
    </row>
    <row r="197" ht="9" customHeight="1" hidden="1">
      <c r="A197" s="35"/>
      <c r="B197" t="s" s="46">
        <v>437</v>
      </c>
      <c r="C197" t="s" s="46">
        <v>21</v>
      </c>
      <c r="D197" t="s" s="47">
        <v>438</v>
      </c>
      <c r="E197" t="s" s="47">
        <v>526</v>
      </c>
      <c r="F197" t="s" s="47">
        <v>470</v>
      </c>
      <c r="G197" t="s" s="48">
        <v>25</v>
      </c>
      <c r="H197" s="49">
        <v>0</v>
      </c>
      <c r="I197" s="50">
        <v>200000</v>
      </c>
      <c r="J197" s="50">
        <v>0</v>
      </c>
      <c r="K197" s="51"/>
      <c r="L197" s="50">
        <v>0</v>
      </c>
      <c r="M197" s="50">
        <f>IF(L197=P197,L197,0)</f>
        <v>0</v>
      </c>
      <c r="N197" s="52"/>
      <c r="O197" s="88"/>
      <c r="P197" s="54"/>
      <c r="Q197" s="52">
        <v>0</v>
      </c>
      <c r="R197" s="55">
        <v>10</v>
      </c>
      <c r="S197" s="56"/>
    </row>
    <row r="198" ht="9" customHeight="1" hidden="1">
      <c r="A198" s="35"/>
      <c r="B198" t="s" s="46">
        <v>437</v>
      </c>
      <c r="C198" t="s" s="46">
        <v>21</v>
      </c>
      <c r="D198" t="s" s="47">
        <v>438</v>
      </c>
      <c r="E198" t="s" s="47">
        <v>527</v>
      </c>
      <c r="F198" t="s" s="47">
        <v>470</v>
      </c>
      <c r="G198" t="s" s="48">
        <v>25</v>
      </c>
      <c r="H198" s="49">
        <v>0</v>
      </c>
      <c r="I198" s="50">
        <v>300000</v>
      </c>
      <c r="J198" s="50">
        <v>0</v>
      </c>
      <c r="K198" s="51"/>
      <c r="L198" s="50">
        <v>0</v>
      </c>
      <c r="M198" s="50">
        <f>IF(L198=P198,L198,0)</f>
        <v>0</v>
      </c>
      <c r="N198" s="52"/>
      <c r="O198" s="88"/>
      <c r="P198" s="54"/>
      <c r="Q198" s="52">
        <v>0</v>
      </c>
      <c r="R198" s="55">
        <v>10</v>
      </c>
      <c r="S198" s="56"/>
    </row>
    <row r="199" ht="9" customHeight="1" hidden="1">
      <c r="A199" s="35"/>
      <c r="B199" t="s" s="46">
        <v>437</v>
      </c>
      <c r="C199" t="s" s="46">
        <v>21</v>
      </c>
      <c r="D199" t="s" s="47">
        <v>438</v>
      </c>
      <c r="E199" t="s" s="47">
        <v>528</v>
      </c>
      <c r="F199" t="s" s="47">
        <v>470</v>
      </c>
      <c r="G199" t="s" s="48">
        <v>25</v>
      </c>
      <c r="H199" s="49">
        <v>0</v>
      </c>
      <c r="I199" s="50">
        <v>150000</v>
      </c>
      <c r="J199" s="50">
        <v>0</v>
      </c>
      <c r="K199" s="51"/>
      <c r="L199" s="50">
        <v>0</v>
      </c>
      <c r="M199" s="50">
        <f>IF(L199=P199,L199,0)</f>
        <v>0</v>
      </c>
      <c r="N199" s="52"/>
      <c r="O199" s="88"/>
      <c r="P199" s="54"/>
      <c r="Q199" s="52">
        <v>0</v>
      </c>
      <c r="R199" s="55">
        <v>10</v>
      </c>
      <c r="S199" s="56"/>
    </row>
    <row r="200" ht="9" customHeight="1" hidden="1">
      <c r="A200" s="35"/>
      <c r="B200" t="s" s="46">
        <v>437</v>
      </c>
      <c r="C200" t="s" s="46">
        <v>21</v>
      </c>
      <c r="D200" t="s" s="47">
        <v>438</v>
      </c>
      <c r="E200" t="s" s="47">
        <v>529</v>
      </c>
      <c r="F200" t="s" s="47">
        <v>470</v>
      </c>
      <c r="G200" t="s" s="48">
        <v>25</v>
      </c>
      <c r="H200" s="49">
        <v>0</v>
      </c>
      <c r="I200" s="50">
        <v>6000</v>
      </c>
      <c r="J200" s="50">
        <v>0</v>
      </c>
      <c r="K200" s="51"/>
      <c r="L200" s="50">
        <v>0</v>
      </c>
      <c r="M200" s="50">
        <f>IF(L200=P200,L200,0)</f>
        <v>0</v>
      </c>
      <c r="N200" s="52"/>
      <c r="O200" s="88"/>
      <c r="P200" s="54"/>
      <c r="Q200" s="52">
        <v>0</v>
      </c>
      <c r="R200" s="55">
        <v>10</v>
      </c>
      <c r="S200" s="56"/>
    </row>
    <row r="201" ht="9" customHeight="1" hidden="1">
      <c r="A201" s="35"/>
      <c r="B201" t="s" s="46">
        <v>437</v>
      </c>
      <c r="C201" t="s" s="46">
        <v>21</v>
      </c>
      <c r="D201" t="s" s="47">
        <v>438</v>
      </c>
      <c r="E201" t="s" s="47">
        <v>530</v>
      </c>
      <c r="F201" t="s" s="47">
        <v>470</v>
      </c>
      <c r="G201" t="s" s="48">
        <v>25</v>
      </c>
      <c r="H201" s="49">
        <v>0</v>
      </c>
      <c r="I201" s="50">
        <v>30000</v>
      </c>
      <c r="J201" s="50">
        <v>0</v>
      </c>
      <c r="K201" s="51"/>
      <c r="L201" s="50">
        <v>0</v>
      </c>
      <c r="M201" s="50">
        <f>IF(L201=P201,L201,0)</f>
        <v>0</v>
      </c>
      <c r="N201" s="52"/>
      <c r="O201" s="88"/>
      <c r="P201" s="54"/>
      <c r="Q201" s="52">
        <v>0</v>
      </c>
      <c r="R201" s="55">
        <v>10</v>
      </c>
      <c r="S201" s="56"/>
    </row>
    <row r="202" ht="9" customHeight="1" hidden="1">
      <c r="A202" s="35"/>
      <c r="B202" t="s" s="46">
        <v>437</v>
      </c>
      <c r="C202" t="s" s="46">
        <v>21</v>
      </c>
      <c r="D202" t="s" s="47">
        <v>438</v>
      </c>
      <c r="E202" t="s" s="47">
        <v>531</v>
      </c>
      <c r="F202" t="s" s="47">
        <v>470</v>
      </c>
      <c r="G202" t="s" s="48">
        <v>25</v>
      </c>
      <c r="H202" s="49">
        <v>0</v>
      </c>
      <c r="I202" s="50">
        <v>6000</v>
      </c>
      <c r="J202" s="50">
        <v>0</v>
      </c>
      <c r="K202" s="51"/>
      <c r="L202" s="50">
        <v>0</v>
      </c>
      <c r="M202" s="50">
        <f>IF(L202=P202,L202,0)</f>
        <v>0</v>
      </c>
      <c r="N202" s="52"/>
      <c r="O202" s="88"/>
      <c r="P202" s="54"/>
      <c r="Q202" s="52">
        <v>0</v>
      </c>
      <c r="R202" s="55">
        <v>10</v>
      </c>
      <c r="S202" s="56"/>
    </row>
    <row r="203" ht="9" customHeight="1" hidden="1">
      <c r="A203" s="35"/>
      <c r="B203" t="s" s="46">
        <v>437</v>
      </c>
      <c r="C203" t="s" s="46">
        <v>21</v>
      </c>
      <c r="D203" t="s" s="47">
        <v>438</v>
      </c>
      <c r="E203" t="s" s="47">
        <v>532</v>
      </c>
      <c r="F203" t="s" s="47">
        <v>470</v>
      </c>
      <c r="G203" t="s" s="48">
        <v>25</v>
      </c>
      <c r="H203" s="49">
        <v>0</v>
      </c>
      <c r="I203" s="50">
        <v>350000</v>
      </c>
      <c r="J203" s="50">
        <v>0</v>
      </c>
      <c r="K203" s="51"/>
      <c r="L203" s="50">
        <v>0</v>
      </c>
      <c r="M203" s="50">
        <f>IF(L203=P203,L203,0)</f>
        <v>0</v>
      </c>
      <c r="N203" s="52"/>
      <c r="O203" s="88"/>
      <c r="P203" s="54"/>
      <c r="Q203" s="52">
        <v>0</v>
      </c>
      <c r="R203" s="55">
        <v>10</v>
      </c>
      <c r="S203" s="56"/>
    </row>
    <row r="204" ht="9" customHeight="1" hidden="1">
      <c r="A204" s="35"/>
      <c r="B204" t="s" s="46">
        <v>437</v>
      </c>
      <c r="C204" t="s" s="46">
        <v>21</v>
      </c>
      <c r="D204" t="s" s="47">
        <v>438</v>
      </c>
      <c r="E204" t="s" s="47">
        <v>533</v>
      </c>
      <c r="F204" t="s" s="47">
        <v>470</v>
      </c>
      <c r="G204" t="s" s="48">
        <v>25</v>
      </c>
      <c r="H204" s="49">
        <v>0</v>
      </c>
      <c r="I204" s="50">
        <v>100000</v>
      </c>
      <c r="J204" s="50">
        <v>0</v>
      </c>
      <c r="K204" s="51"/>
      <c r="L204" s="50">
        <v>0</v>
      </c>
      <c r="M204" s="50">
        <f>IF(L204=P204,L204,0)</f>
        <v>0</v>
      </c>
      <c r="N204" s="52"/>
      <c r="O204" s="88"/>
      <c r="P204" s="54"/>
      <c r="Q204" s="52">
        <v>0</v>
      </c>
      <c r="R204" s="55">
        <v>10</v>
      </c>
      <c r="S204" s="56"/>
    </row>
    <row r="205" ht="9" customHeight="1" hidden="1">
      <c r="A205" s="35"/>
      <c r="B205" t="s" s="46">
        <v>437</v>
      </c>
      <c r="C205" t="s" s="46">
        <v>21</v>
      </c>
      <c r="D205" t="s" s="47">
        <v>438</v>
      </c>
      <c r="E205" t="s" s="47">
        <v>534</v>
      </c>
      <c r="F205" t="s" s="47">
        <v>470</v>
      </c>
      <c r="G205" t="s" s="48">
        <v>25</v>
      </c>
      <c r="H205" s="49">
        <v>0</v>
      </c>
      <c r="I205" s="50">
        <v>5000</v>
      </c>
      <c r="J205" s="50">
        <v>0</v>
      </c>
      <c r="K205" s="51"/>
      <c r="L205" s="50">
        <v>0</v>
      </c>
      <c r="M205" s="50">
        <f>IF(L205=P205,L205,0)</f>
        <v>0</v>
      </c>
      <c r="N205" s="52"/>
      <c r="O205" s="88"/>
      <c r="P205" s="54"/>
      <c r="Q205" s="52">
        <v>0</v>
      </c>
      <c r="R205" s="55">
        <v>10</v>
      </c>
      <c r="S205" s="56"/>
    </row>
    <row r="206" ht="9" customHeight="1" hidden="1">
      <c r="A206" s="35"/>
      <c r="B206" t="s" s="46">
        <v>437</v>
      </c>
      <c r="C206" t="s" s="46">
        <v>21</v>
      </c>
      <c r="D206" t="s" s="47">
        <v>438</v>
      </c>
      <c r="E206" t="s" s="47">
        <v>535</v>
      </c>
      <c r="F206" t="s" s="47">
        <v>470</v>
      </c>
      <c r="G206" t="s" s="48">
        <v>25</v>
      </c>
      <c r="H206" s="49">
        <v>0</v>
      </c>
      <c r="I206" s="50">
        <v>10000</v>
      </c>
      <c r="J206" s="50">
        <v>0</v>
      </c>
      <c r="K206" s="51"/>
      <c r="L206" s="50">
        <v>0</v>
      </c>
      <c r="M206" s="50">
        <f>IF(L206=P206,L206,0)</f>
        <v>0</v>
      </c>
      <c r="N206" s="52"/>
      <c r="O206" s="88"/>
      <c r="P206" s="54"/>
      <c r="Q206" s="52">
        <v>0</v>
      </c>
      <c r="R206" s="55">
        <v>10</v>
      </c>
      <c r="S206" s="56"/>
    </row>
    <row r="207" ht="9" customHeight="1" hidden="1">
      <c r="A207" s="35"/>
      <c r="B207" t="s" s="46">
        <v>437</v>
      </c>
      <c r="C207" t="s" s="46">
        <v>21</v>
      </c>
      <c r="D207" t="s" s="47">
        <v>438</v>
      </c>
      <c r="E207" t="s" s="47">
        <v>536</v>
      </c>
      <c r="F207" t="s" s="47">
        <v>470</v>
      </c>
      <c r="G207" t="s" s="48">
        <v>25</v>
      </c>
      <c r="H207" s="49">
        <v>0</v>
      </c>
      <c r="I207" s="50">
        <v>15000</v>
      </c>
      <c r="J207" s="50">
        <v>0</v>
      </c>
      <c r="K207" s="51"/>
      <c r="L207" s="50">
        <v>0</v>
      </c>
      <c r="M207" s="50">
        <f>IF(L207=P207,L207,0)</f>
        <v>0</v>
      </c>
      <c r="N207" s="52"/>
      <c r="O207" s="88"/>
      <c r="P207" s="54"/>
      <c r="Q207" s="52">
        <v>0</v>
      </c>
      <c r="R207" s="55">
        <v>10</v>
      </c>
      <c r="S207" s="56"/>
    </row>
    <row r="208" ht="9" customHeight="1" hidden="1">
      <c r="A208" s="35"/>
      <c r="B208" t="s" s="46">
        <v>437</v>
      </c>
      <c r="C208" t="s" s="46">
        <v>21</v>
      </c>
      <c r="D208" t="s" s="47">
        <v>438</v>
      </c>
      <c r="E208" t="s" s="47">
        <v>537</v>
      </c>
      <c r="F208" t="s" s="47">
        <v>470</v>
      </c>
      <c r="G208" t="s" s="48">
        <v>25</v>
      </c>
      <c r="H208" s="49">
        <v>0</v>
      </c>
      <c r="I208" s="50">
        <v>20000</v>
      </c>
      <c r="J208" s="50">
        <v>0</v>
      </c>
      <c r="K208" s="51"/>
      <c r="L208" s="50">
        <v>0</v>
      </c>
      <c r="M208" s="50">
        <f>IF(L208=P208,L208,0)</f>
        <v>0</v>
      </c>
      <c r="N208" s="52"/>
      <c r="O208" s="88"/>
      <c r="P208" s="54"/>
      <c r="Q208" s="52">
        <v>0</v>
      </c>
      <c r="R208" s="55">
        <v>10</v>
      </c>
      <c r="S208" s="56"/>
    </row>
    <row r="209" ht="9" customHeight="1" hidden="1">
      <c r="A209" s="35"/>
      <c r="B209" t="s" s="46">
        <v>437</v>
      </c>
      <c r="C209" t="s" s="46">
        <v>21</v>
      </c>
      <c r="D209" t="s" s="47">
        <v>438</v>
      </c>
      <c r="E209" t="s" s="47">
        <v>538</v>
      </c>
      <c r="F209" t="s" s="47">
        <v>470</v>
      </c>
      <c r="G209" t="s" s="48">
        <v>25</v>
      </c>
      <c r="H209" s="49">
        <v>0</v>
      </c>
      <c r="I209" s="50">
        <v>15000</v>
      </c>
      <c r="J209" s="50">
        <v>0</v>
      </c>
      <c r="K209" s="51"/>
      <c r="L209" s="50">
        <v>0</v>
      </c>
      <c r="M209" s="50">
        <f>IF(L209=P209,L209,0)</f>
        <v>0</v>
      </c>
      <c r="N209" s="52"/>
      <c r="O209" s="88"/>
      <c r="P209" s="54"/>
      <c r="Q209" s="52">
        <v>0</v>
      </c>
      <c r="R209" s="55">
        <v>10</v>
      </c>
      <c r="S209" s="56"/>
    </row>
    <row r="210" ht="9" customHeight="1" hidden="1">
      <c r="A210" s="35"/>
      <c r="B210" t="s" s="46">
        <v>539</v>
      </c>
      <c r="C210" t="s" s="46">
        <v>68</v>
      </c>
      <c r="D210" t="s" s="47">
        <v>540</v>
      </c>
      <c r="E210" t="s" s="47">
        <v>541</v>
      </c>
      <c r="F210" t="s" s="47">
        <v>542</v>
      </c>
      <c r="G210" t="s" s="48">
        <v>25</v>
      </c>
      <c r="H210" s="49">
        <v>0</v>
      </c>
      <c r="I210" s="50">
        <v>1500000</v>
      </c>
      <c r="J210" s="50">
        <v>0</v>
      </c>
      <c r="K210" s="51"/>
      <c r="L210" s="50">
        <v>0</v>
      </c>
      <c r="M210" s="50">
        <f>IF(L210=P210,L210,0)</f>
        <v>0</v>
      </c>
      <c r="N210" s="52"/>
      <c r="O210" s="97"/>
      <c r="P210" s="54"/>
      <c r="Q210" s="52">
        <v>0</v>
      </c>
      <c r="R210" s="98">
        <v>17</v>
      </c>
      <c r="S210" s="56"/>
    </row>
    <row r="211" ht="9" customHeight="1" hidden="1">
      <c r="A211" s="35"/>
      <c r="B211" t="s" s="46">
        <v>539</v>
      </c>
      <c r="C211" t="s" s="46">
        <v>68</v>
      </c>
      <c r="D211" t="s" s="47">
        <v>540</v>
      </c>
      <c r="E211" t="s" s="47">
        <v>543</v>
      </c>
      <c r="F211" t="s" s="47">
        <v>543</v>
      </c>
      <c r="G211" t="s" s="48">
        <v>25</v>
      </c>
      <c r="H211" s="49">
        <v>0</v>
      </c>
      <c r="I211" s="50">
        <v>25000</v>
      </c>
      <c r="J211" s="50">
        <v>0</v>
      </c>
      <c r="K211" s="51"/>
      <c r="L211" s="50">
        <v>0</v>
      </c>
      <c r="M211" s="50">
        <f>IF(L211=P211,L211,0)</f>
        <v>0</v>
      </c>
      <c r="N211" s="52"/>
      <c r="O211" s="97"/>
      <c r="P211" s="54"/>
      <c r="Q211" s="52">
        <v>0</v>
      </c>
      <c r="R211" s="98">
        <v>17</v>
      </c>
      <c r="S211" s="56"/>
    </row>
    <row r="212" ht="12.75" customHeight="1">
      <c r="A212" s="45"/>
      <c r="B212" s="99"/>
      <c r="C212" s="99"/>
      <c r="D212" s="99"/>
      <c r="E212" s="99"/>
      <c r="F212" s="100"/>
      <c r="G212" s="101"/>
      <c r="H212" s="102">
        <f>SUM(H6:H209)</f>
        <v>5000</v>
      </c>
      <c r="I212" s="102">
        <f>SUM(I6:I211)</f>
        <v>47399306.98</v>
      </c>
      <c r="J212" s="102">
        <f>SUM(J6:J211)</f>
        <v>5494700</v>
      </c>
      <c r="K212" s="102"/>
      <c r="L212" s="102">
        <f>SUM(L6:L211)</f>
        <v>21750000</v>
      </c>
      <c r="M212" s="102">
        <f>SUM(M6:M211)</f>
        <v>0</v>
      </c>
      <c r="N212" s="103"/>
      <c r="O212" s="103"/>
      <c r="P212" s="104">
        <f>SUM(P6:P211)</f>
        <v>5494700</v>
      </c>
      <c r="Q212" s="40"/>
      <c r="R212" s="45"/>
      <c r="S212" s="45"/>
    </row>
  </sheetData>
  <pageMargins left="0.7875" right="0.7875" top="0.7875" bottom="0.7875" header="0.511806" footer="0.511806"/>
  <pageSetup firstPageNumber="1" fitToHeight="1" fitToWidth="1" scale="75"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